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D:\HS Merseburg\Projekte\Relaunch_Internetseite\Lebioda\Lehre Excel\"/>
    </mc:Choice>
  </mc:AlternateContent>
  <xr:revisionPtr revIDLastSave="0" documentId="13_ncr:1_{5A6F11AB-B85B-4218-85D9-68C0D30418A9}" xr6:coauthVersionLast="36" xr6:coauthVersionMax="36" xr10:uidLastSave="{00000000-0000-0000-0000-000000000000}"/>
  <bookViews>
    <workbookView xWindow="0" yWindow="0" windowWidth="25200" windowHeight="12570" xr2:uid="{00000000-000D-0000-FFFF-FFFF00000000}"/>
  </bookViews>
  <sheets>
    <sheet name="Eingabe" sheetId="8" r:id="rId1"/>
    <sheet name="Datenbank" sheetId="2" state="hidden" r:id="rId2"/>
  </sheets>
  <definedNames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91029"/>
</workbook>
</file>

<file path=xl/calcChain.xml><?xml version="1.0" encoding="utf-8"?>
<calcChain xmlns="http://schemas.openxmlformats.org/spreadsheetml/2006/main">
  <c r="B31" i="8" l="1"/>
  <c r="H31" i="8" l="1"/>
  <c r="F31" i="8"/>
  <c r="D31" i="8"/>
  <c r="R6" i="8" l="1"/>
  <c r="R7" i="8" s="1"/>
  <c r="R8" i="8" s="1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Q6" i="8"/>
  <c r="Q7" i="8" s="1"/>
  <c r="Q8" i="8" s="1"/>
  <c r="Q9" i="8" s="1"/>
  <c r="Q10" i="8" s="1"/>
  <c r="Q11" i="8" s="1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P6" i="8"/>
  <c r="P7" i="8" s="1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O6" i="8"/>
  <c r="O7" i="8" s="1"/>
  <c r="O8" i="8" s="1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N6" i="8"/>
  <c r="N7" i="8" s="1"/>
  <c r="N8" i="8" s="1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N26" i="8" s="1"/>
  <c r="N27" i="8" s="1"/>
  <c r="N28" i="8" s="1"/>
  <c r="N29" i="8" s="1"/>
  <c r="N30" i="8" s="1"/>
  <c r="M6" i="8"/>
  <c r="M7" i="8" s="1"/>
  <c r="M8" i="8" s="1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K6" i="8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L6" i="8"/>
  <c r="L7" i="8" s="1"/>
  <c r="L8" i="8" s="1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</calcChain>
</file>

<file path=xl/sharedStrings.xml><?xml version="1.0" encoding="utf-8"?>
<sst xmlns="http://schemas.openxmlformats.org/spreadsheetml/2006/main" count="123" uniqueCount="54">
  <si>
    <t>n</t>
  </si>
  <si>
    <t>R (%)</t>
  </si>
  <si>
    <t>x Achse</t>
  </si>
  <si>
    <t>D (%)</t>
  </si>
  <si>
    <t>d</t>
  </si>
  <si>
    <t>ln(d)</t>
  </si>
  <si>
    <t>y Achse</t>
  </si>
  <si>
    <r>
      <t>10</t>
    </r>
    <r>
      <rPr>
        <b/>
        <vertAlign val="superscript"/>
        <sz val="11"/>
        <color theme="1"/>
        <rFont val="Calibri"/>
        <family val="2"/>
        <scheme val="minor"/>
      </rPr>
      <t>-3</t>
    </r>
  </si>
  <si>
    <r>
      <t>10</t>
    </r>
    <r>
      <rPr>
        <b/>
        <vertAlign val="superscript"/>
        <sz val="11"/>
        <color theme="1"/>
        <rFont val="Calibri"/>
        <family val="2"/>
        <scheme val="minor"/>
      </rPr>
      <t>-2</t>
    </r>
  </si>
  <si>
    <t>Beschriftung</t>
  </si>
  <si>
    <r>
      <t>10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</si>
  <si>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r>
      <t>10</t>
    </r>
    <r>
      <rPr>
        <b/>
        <vertAlign val="superscript"/>
        <sz val="11"/>
        <color theme="1"/>
        <rFont val="Calibri"/>
        <family val="2"/>
        <scheme val="minor"/>
      </rPr>
      <t>0</t>
    </r>
  </si>
  <si>
    <t>ln[ln(1/R)]</t>
  </si>
  <si>
    <t>Werte für Polkoordinaten</t>
  </si>
  <si>
    <t>y Wert</t>
  </si>
  <si>
    <t>x Wert</t>
  </si>
  <si>
    <r>
      <t xml:space="preserve">Werte für n  -  </t>
    </r>
    <r>
      <rPr>
        <sz val="12"/>
        <color theme="1"/>
        <rFont val="Calibri"/>
        <family val="2"/>
        <scheme val="minor"/>
      </rPr>
      <t>y Achse</t>
    </r>
  </si>
  <si>
    <r>
      <t xml:space="preserve">Werte für n  -  </t>
    </r>
    <r>
      <rPr>
        <sz val="12"/>
        <color theme="1"/>
        <rFont val="Calibri"/>
        <family val="2"/>
        <scheme val="minor"/>
      </rPr>
      <t>x Achse</t>
    </r>
  </si>
  <si>
    <t>R/100</t>
  </si>
  <si>
    <t>x1</t>
  </si>
  <si>
    <t>x2</t>
  </si>
  <si>
    <t>R1</t>
  </si>
  <si>
    <t>x3</t>
  </si>
  <si>
    <t>R2 - Zielwert</t>
  </si>
  <si>
    <t>R3 - Zielwert</t>
  </si>
  <si>
    <t>y2</t>
  </si>
  <si>
    <t>y3</t>
  </si>
  <si>
    <t>R2</t>
  </si>
  <si>
    <t>R3</t>
  </si>
  <si>
    <t>x2 - Zielwert</t>
  </si>
  <si>
    <t>x3 - Zielwert</t>
  </si>
  <si>
    <t>∞</t>
  </si>
  <si>
    <t>Werte für y Achse - Zwischenlinien</t>
  </si>
  <si>
    <t>Werte für y Achse - Hauptlinien</t>
  </si>
  <si>
    <t>Werte für x Achse - Zwischenlinien</t>
  </si>
  <si>
    <t>Werte für x Achse - Hauptlinien</t>
  </si>
  <si>
    <t>x</t>
  </si>
  <si>
    <t>Achse</t>
  </si>
  <si>
    <t>y</t>
  </si>
  <si>
    <t>Werte für n - y Achse - Hauptlinien</t>
  </si>
  <si>
    <t>Werte für n - x Achse - Hauptlinien</t>
  </si>
  <si>
    <t>Werte für n - y Achse - Zwischenlinien</t>
  </si>
  <si>
    <t>Werte für n - x Achse - Zwischenlinien</t>
  </si>
  <si>
    <t>Verteilungsdiagramme - y(Normalverteilt) | x(Logarithmisch)</t>
  </si>
  <si>
    <t>Fragen? Kritik? Probleme? Ideen? Programmcode?  -&gt; sebastian.lebioda@hs-merseburg.de</t>
  </si>
  <si>
    <t>Verteilungsdiagramme - RRSB</t>
  </si>
  <si>
    <t>#</t>
  </si>
  <si>
    <t>%</t>
  </si>
  <si>
    <t>-</t>
  </si>
  <si>
    <t>mm</t>
  </si>
  <si>
    <t>ln(x)</t>
  </si>
  <si>
    <t>D(x)</t>
  </si>
  <si>
    <t>ln(1/(1-D))</t>
  </si>
  <si>
    <t>Nur für nichtkommerzielle Zwecke!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</si>
</sst>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E+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 tint="0.499984740745262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i/>
      <sz val="13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b/>
      <i/>
      <sz val="16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F7F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5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2" fontId="0" fillId="0" borderId="0" xfId="0" applyNumberFormat="1" applyFill="1"/>
    <xf numFmtId="165" fontId="1" fillId="0" borderId="0" xfId="0" applyNumberFormat="1" applyFont="1" applyFill="1" applyBorder="1"/>
    <xf numFmtId="1" fontId="1" fillId="0" borderId="7" xfId="0" applyNumberFormat="1" applyFont="1" applyFill="1" applyBorder="1"/>
    <xf numFmtId="2" fontId="1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/>
    </xf>
    <xf numFmtId="164" fontId="0" fillId="0" borderId="28" xfId="0" applyNumberFormat="1" applyFill="1" applyBorder="1"/>
    <xf numFmtId="164" fontId="0" fillId="0" borderId="29" xfId="0" applyNumberFormat="1" applyFill="1" applyBorder="1"/>
    <xf numFmtId="2" fontId="0" fillId="0" borderId="29" xfId="0" applyNumberFormat="1" applyFill="1" applyBorder="1"/>
    <xf numFmtId="164" fontId="1" fillId="0" borderId="29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2" fontId="14" fillId="0" borderId="35" xfId="0" applyNumberFormat="1" applyFont="1" applyBorder="1" applyProtection="1">
      <protection locked="0"/>
    </xf>
    <xf numFmtId="2" fontId="14" fillId="0" borderId="36" xfId="0" applyNumberFormat="1" applyFont="1" applyFill="1" applyBorder="1" applyProtection="1">
      <protection locked="0"/>
    </xf>
    <xf numFmtId="2" fontId="14" fillId="0" borderId="41" xfId="0" applyNumberFormat="1" applyFont="1" applyBorder="1" applyProtection="1">
      <protection locked="0"/>
    </xf>
    <xf numFmtId="2" fontId="14" fillId="0" borderId="42" xfId="0" applyNumberFormat="1" applyFont="1" applyFill="1" applyBorder="1" applyProtection="1">
      <protection locked="0"/>
    </xf>
    <xf numFmtId="2" fontId="14" fillId="0" borderId="37" xfId="0" applyNumberFormat="1" applyFont="1" applyBorder="1" applyProtection="1">
      <protection locked="0"/>
    </xf>
    <xf numFmtId="2" fontId="14" fillId="0" borderId="38" xfId="0" applyNumberFormat="1" applyFont="1" applyFill="1" applyBorder="1" applyProtection="1">
      <protection locked="0"/>
    </xf>
    <xf numFmtId="0" fontId="2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15" xfId="0" applyFont="1" applyFill="1" applyBorder="1" applyAlignment="1">
      <alignment horizontal="right" vertical="center"/>
    </xf>
    <xf numFmtId="165" fontId="1" fillId="0" borderId="16" xfId="0" applyNumberFormat="1" applyFont="1" applyFill="1" applyBorder="1"/>
    <xf numFmtId="1" fontId="1" fillId="0" borderId="16" xfId="0" applyNumberFormat="1" applyFont="1" applyFill="1" applyBorder="1"/>
    <xf numFmtId="1" fontId="1" fillId="0" borderId="19" xfId="0" applyNumberFormat="1" applyFont="1" applyFill="1" applyBorder="1"/>
    <xf numFmtId="165" fontId="1" fillId="0" borderId="19" xfId="0" applyNumberFormat="1" applyFont="1" applyFill="1" applyBorder="1"/>
    <xf numFmtId="2" fontId="1" fillId="0" borderId="21" xfId="0" applyNumberFormat="1" applyFont="1" applyFill="1" applyBorder="1"/>
    <xf numFmtId="0" fontId="0" fillId="0" borderId="22" xfId="0" applyFill="1" applyBorder="1"/>
    <xf numFmtId="0" fontId="2" fillId="0" borderId="6" xfId="0" applyFont="1" applyFill="1" applyBorder="1" applyAlignment="1">
      <alignment horizontal="right" vertical="center"/>
    </xf>
    <xf numFmtId="2" fontId="1" fillId="0" borderId="1" xfId="0" applyNumberFormat="1" applyFont="1" applyFill="1" applyBorder="1"/>
    <xf numFmtId="2" fontId="1" fillId="0" borderId="17" xfId="0" applyNumberFormat="1" applyFont="1" applyFill="1" applyBorder="1"/>
    <xf numFmtId="2" fontId="1" fillId="0" borderId="11" xfId="0" applyNumberFormat="1" applyFont="1" applyFill="1" applyBorder="1"/>
    <xf numFmtId="0" fontId="0" fillId="0" borderId="12" xfId="0" applyFill="1" applyBorder="1"/>
    <xf numFmtId="164" fontId="0" fillId="0" borderId="1" xfId="0" applyNumberFormat="1" applyFill="1" applyBorder="1"/>
    <xf numFmtId="164" fontId="0" fillId="0" borderId="17" xfId="0" applyNumberFormat="1" applyFill="1" applyBorder="1"/>
    <xf numFmtId="0" fontId="2" fillId="0" borderId="3" xfId="0" applyFont="1" applyFill="1" applyBorder="1" applyAlignment="1">
      <alignment horizontal="right" vertical="center"/>
    </xf>
    <xf numFmtId="164" fontId="0" fillId="0" borderId="4" xfId="0" applyNumberFormat="1" applyFont="1" applyFill="1" applyBorder="1" applyAlignment="1">
      <alignment horizontal="right"/>
    </xf>
    <xf numFmtId="164" fontId="0" fillId="0" borderId="20" xfId="0" applyNumberFormat="1" applyFont="1" applyFill="1" applyBorder="1" applyAlignment="1">
      <alignment horizontal="right"/>
    </xf>
    <xf numFmtId="0" fontId="0" fillId="0" borderId="6" xfId="0" applyFill="1" applyBorder="1"/>
    <xf numFmtId="164" fontId="0" fillId="0" borderId="7" xfId="0" applyNumberFormat="1" applyFill="1" applyBorder="1"/>
    <xf numFmtId="0" fontId="2" fillId="0" borderId="8" xfId="0" applyFont="1" applyFill="1" applyBorder="1" applyAlignment="1">
      <alignment horizontal="right" vertical="center"/>
    </xf>
    <xf numFmtId="164" fontId="0" fillId="0" borderId="9" xfId="0" applyNumberFormat="1" applyFont="1" applyFill="1" applyBorder="1" applyAlignment="1">
      <alignment horizontal="right"/>
    </xf>
    <xf numFmtId="164" fontId="0" fillId="0" borderId="18" xfId="0" applyNumberFormat="1" applyFont="1" applyFill="1" applyBorder="1" applyAlignment="1">
      <alignment horizontal="right"/>
    </xf>
    <xf numFmtId="0" fontId="0" fillId="0" borderId="8" xfId="0" applyFill="1" applyBorder="1"/>
    <xf numFmtId="164" fontId="0" fillId="0" borderId="10" xfId="0" applyNumberFormat="1" applyFill="1" applyBorder="1"/>
    <xf numFmtId="0" fontId="2" fillId="0" borderId="0" xfId="0" applyFont="1" applyFill="1" applyAlignment="1">
      <alignment horizontal="left" vertical="center"/>
    </xf>
    <xf numFmtId="49" fontId="1" fillId="0" borderId="16" xfId="0" applyNumberFormat="1" applyFont="1" applyFill="1" applyBorder="1"/>
    <xf numFmtId="0" fontId="1" fillId="0" borderId="16" xfId="0" applyNumberFormat="1" applyFont="1" applyFill="1" applyBorder="1"/>
    <xf numFmtId="0" fontId="1" fillId="0" borderId="16" xfId="0" applyFont="1" applyFill="1" applyBorder="1"/>
    <xf numFmtId="49" fontId="1" fillId="0" borderId="16" xfId="0" applyNumberFormat="1" applyFont="1" applyFill="1" applyBorder="1" applyAlignment="1">
      <alignment horizontal="right"/>
    </xf>
    <xf numFmtId="0" fontId="1" fillId="0" borderId="19" xfId="0" applyFont="1" applyFill="1" applyBorder="1"/>
    <xf numFmtId="0" fontId="3" fillId="0" borderId="21" xfId="0" applyFont="1" applyFill="1" applyBorder="1" applyAlignment="1"/>
    <xf numFmtId="0" fontId="3" fillId="0" borderId="22" xfId="0" applyFont="1" applyFill="1" applyBorder="1" applyAlignment="1"/>
    <xf numFmtId="0" fontId="2" fillId="0" borderId="3" xfId="0" applyFont="1" applyFill="1" applyBorder="1" applyAlignment="1">
      <alignment horizontal="right"/>
    </xf>
    <xf numFmtId="164" fontId="0" fillId="0" borderId="4" xfId="0" applyNumberFormat="1" applyFill="1" applyBorder="1"/>
    <xf numFmtId="164" fontId="0" fillId="0" borderId="20" xfId="0" applyNumberFormat="1" applyFill="1" applyBorder="1"/>
    <xf numFmtId="0" fontId="0" fillId="0" borderId="13" xfId="0" applyFill="1" applyBorder="1"/>
    <xf numFmtId="164" fontId="0" fillId="0" borderId="14" xfId="0" applyNumberFormat="1" applyFill="1" applyBorder="1"/>
    <xf numFmtId="0" fontId="2" fillId="0" borderId="8" xfId="0" applyFont="1" applyFill="1" applyBorder="1" applyAlignment="1">
      <alignment horizontal="right"/>
    </xf>
    <xf numFmtId="164" fontId="0" fillId="0" borderId="9" xfId="0" applyNumberFormat="1" applyFill="1" applyBorder="1"/>
    <xf numFmtId="164" fontId="0" fillId="0" borderId="18" xfId="0" applyNumberFormat="1" applyFill="1" applyBorder="1"/>
    <xf numFmtId="0" fontId="0" fillId="0" borderId="3" xfId="0" applyFill="1" applyBorder="1"/>
    <xf numFmtId="164" fontId="0" fillId="0" borderId="5" xfId="0" applyNumberFormat="1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10" xfId="0" applyFill="1" applyBorder="1"/>
    <xf numFmtId="165" fontId="1" fillId="0" borderId="1" xfId="0" applyNumberFormat="1" applyFont="1" applyFill="1" applyBorder="1"/>
    <xf numFmtId="165" fontId="1" fillId="0" borderId="7" xfId="0" applyNumberFormat="1" applyFont="1" applyFill="1" applyBorder="1"/>
    <xf numFmtId="2" fontId="1" fillId="0" borderId="7" xfId="0" applyNumberFormat="1" applyFont="1" applyFill="1" applyBorder="1"/>
    <xf numFmtId="0" fontId="2" fillId="0" borderId="24" xfId="0" applyFont="1" applyFill="1" applyBorder="1" applyAlignment="1">
      <alignment horizontal="right" vertical="center"/>
    </xf>
    <xf numFmtId="1" fontId="1" fillId="0" borderId="26" xfId="0" applyNumberFormat="1" applyFont="1" applyFill="1" applyBorder="1"/>
    <xf numFmtId="2" fontId="1" fillId="0" borderId="26" xfId="0" applyNumberFormat="1" applyFont="1" applyFill="1" applyBorder="1"/>
    <xf numFmtId="165" fontId="1" fillId="0" borderId="26" xfId="0" applyNumberFormat="1" applyFont="1" applyFill="1" applyBorder="1"/>
    <xf numFmtId="165" fontId="1" fillId="0" borderId="27" xfId="0" applyNumberFormat="1" applyFont="1" applyFill="1" applyBorder="1"/>
    <xf numFmtId="2" fontId="1" fillId="0" borderId="27" xfId="0" applyNumberFormat="1" applyFont="1" applyFill="1" applyBorder="1"/>
    <xf numFmtId="164" fontId="0" fillId="0" borderId="30" xfId="0" applyNumberFormat="1" applyFill="1" applyBorder="1"/>
    <xf numFmtId="0" fontId="0" fillId="0" borderId="28" xfId="0" applyFill="1" applyBorder="1"/>
    <xf numFmtId="0" fontId="0" fillId="0" borderId="29" xfId="0" applyFill="1" applyBorder="1"/>
    <xf numFmtId="166" fontId="0" fillId="0" borderId="29" xfId="0" applyNumberFormat="1" applyFill="1" applyBorder="1"/>
    <xf numFmtId="0" fontId="1" fillId="0" borderId="29" xfId="0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vertical="center"/>
    </xf>
    <xf numFmtId="0" fontId="0" fillId="0" borderId="30" xfId="0" applyFill="1" applyBorder="1"/>
    <xf numFmtId="164" fontId="1" fillId="0" borderId="1" xfId="0" applyNumberFormat="1" applyFont="1" applyFill="1" applyBorder="1"/>
    <xf numFmtId="164" fontId="1" fillId="0" borderId="7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2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Protection="1"/>
    <xf numFmtId="0" fontId="8" fillId="0" borderId="0" xfId="0" applyFont="1" applyProtection="1"/>
    <xf numFmtId="0" fontId="19" fillId="0" borderId="33" xfId="0" applyFont="1" applyFill="1" applyBorder="1" applyAlignment="1" applyProtection="1">
      <alignment vertical="center"/>
    </xf>
    <xf numFmtId="0" fontId="21" fillId="0" borderId="44" xfId="0" applyFont="1" applyFill="1" applyBorder="1" applyAlignment="1">
      <alignment vertical="center"/>
    </xf>
    <xf numFmtId="0" fontId="20" fillId="0" borderId="44" xfId="0" applyFont="1" applyFill="1" applyBorder="1" applyAlignment="1" applyProtection="1">
      <alignment vertical="center"/>
    </xf>
    <xf numFmtId="0" fontId="18" fillId="0" borderId="44" xfId="0" applyFont="1" applyFill="1" applyBorder="1" applyAlignment="1" applyProtection="1">
      <alignment horizontal="left" vertical="center"/>
    </xf>
    <xf numFmtId="0" fontId="18" fillId="0" borderId="45" xfId="0" applyFont="1" applyFill="1" applyBorder="1" applyAlignment="1" applyProtection="1">
      <alignment horizontal="left" vertical="center"/>
    </xf>
    <xf numFmtId="0" fontId="23" fillId="0" borderId="17" xfId="0" applyFont="1" applyFill="1" applyBorder="1" applyAlignment="1" applyProtection="1">
      <alignment vertical="center"/>
      <protection locked="0"/>
    </xf>
    <xf numFmtId="0" fontId="8" fillId="0" borderId="31" xfId="0" applyFont="1" applyFill="1" applyBorder="1" applyAlignment="1">
      <alignment vertical="center"/>
    </xf>
    <xf numFmtId="0" fontId="9" fillId="0" borderId="31" xfId="0" applyFont="1" applyFill="1" applyBorder="1" applyAlignment="1" applyProtection="1">
      <alignment vertical="center"/>
      <protection locked="0"/>
    </xf>
    <xf numFmtId="0" fontId="10" fillId="0" borderId="31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Protection="1"/>
    <xf numFmtId="0" fontId="8" fillId="4" borderId="17" xfId="0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8" fillId="2" borderId="17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5" borderId="17" xfId="0" applyFont="1" applyFill="1" applyBorder="1" applyProtection="1">
      <protection locked="0"/>
    </xf>
    <xf numFmtId="0" fontId="8" fillId="5" borderId="2" xfId="0" applyFont="1" applyFill="1" applyBorder="1" applyProtection="1"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Protection="1">
      <protection locked="0"/>
    </xf>
    <xf numFmtId="0" fontId="13" fillId="0" borderId="40" xfId="0" applyFont="1" applyBorder="1" applyProtection="1">
      <protection locked="0"/>
    </xf>
    <xf numFmtId="0" fontId="13" fillId="0" borderId="43" xfId="0" applyFont="1" applyBorder="1" applyProtection="1"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right"/>
    </xf>
    <xf numFmtId="0" fontId="24" fillId="7" borderId="17" xfId="0" applyFont="1" applyFill="1" applyBorder="1" applyAlignment="1">
      <alignment horizontal="left" indent="1"/>
    </xf>
    <xf numFmtId="0" fontId="24" fillId="7" borderId="31" xfId="0" applyFont="1" applyFill="1" applyBorder="1" applyAlignment="1">
      <alignment horizontal="left" indent="1"/>
    </xf>
    <xf numFmtId="0" fontId="24" fillId="7" borderId="2" xfId="0" applyFont="1" applyFill="1" applyBorder="1" applyAlignment="1">
      <alignment horizontal="left" indent="1"/>
    </xf>
    <xf numFmtId="0" fontId="25" fillId="8" borderId="34" xfId="0" applyFont="1" applyFill="1" applyBorder="1" applyAlignment="1">
      <alignment horizontal="left" vertical="top" indent="1"/>
    </xf>
    <xf numFmtId="0" fontId="25" fillId="8" borderId="46" xfId="0" applyFont="1" applyFill="1" applyBorder="1" applyAlignment="1">
      <alignment horizontal="left" indent="1"/>
    </xf>
    <xf numFmtId="0" fontId="10" fillId="0" borderId="33" xfId="0" applyFont="1" applyFill="1" applyBorder="1" applyAlignment="1" applyProtection="1">
      <alignment vertical="center" wrapText="1"/>
    </xf>
    <xf numFmtId="0" fontId="8" fillId="3" borderId="44" xfId="0" applyFont="1" applyFill="1" applyBorder="1" applyProtection="1"/>
    <xf numFmtId="0" fontId="8" fillId="4" borderId="44" xfId="0" applyFont="1" applyFill="1" applyBorder="1" applyProtection="1"/>
    <xf numFmtId="0" fontId="8" fillId="2" borderId="44" xfId="0" applyFont="1" applyFill="1" applyBorder="1" applyProtection="1"/>
    <xf numFmtId="0" fontId="8" fillId="5" borderId="44" xfId="0" applyFont="1" applyFill="1" applyBorder="1" applyProtection="1"/>
    <xf numFmtId="0" fontId="8" fillId="0" borderId="44" xfId="0" applyFont="1" applyBorder="1" applyProtection="1"/>
    <xf numFmtId="0" fontId="10" fillId="0" borderId="44" xfId="0" applyFont="1" applyFill="1" applyBorder="1" applyAlignment="1" applyProtection="1">
      <alignment vertical="center" wrapText="1"/>
    </xf>
    <xf numFmtId="0" fontId="10" fillId="0" borderId="45" xfId="0" applyFont="1" applyFill="1" applyBorder="1" applyAlignment="1" applyProtection="1">
      <alignment vertical="center" wrapText="1"/>
    </xf>
    <xf numFmtId="0" fontId="8" fillId="0" borderId="32" xfId="0" applyFont="1" applyBorder="1" applyProtection="1"/>
    <xf numFmtId="0" fontId="8" fillId="0" borderId="48" xfId="0" applyFont="1" applyBorder="1" applyProtection="1"/>
    <xf numFmtId="0" fontId="8" fillId="0" borderId="34" xfId="0" applyFont="1" applyBorder="1" applyProtection="1"/>
    <xf numFmtId="0" fontId="8" fillId="0" borderId="46" xfId="0" applyFont="1" applyBorder="1" applyProtection="1"/>
    <xf numFmtId="0" fontId="8" fillId="0" borderId="47" xfId="0" applyFont="1" applyBorder="1" applyProtection="1"/>
    <xf numFmtId="0" fontId="26" fillId="8" borderId="47" xfId="0" applyFont="1" applyFill="1" applyBorder="1" applyAlignment="1">
      <alignment horizontal="right" vertical="top" indent="1"/>
    </xf>
    <xf numFmtId="2" fontId="8" fillId="0" borderId="17" xfId="0" applyNumberFormat="1" applyFont="1" applyBorder="1" applyAlignment="1" applyProtection="1">
      <alignment horizontal="center"/>
      <protection locked="0"/>
    </xf>
    <xf numFmtId="2" fontId="8" fillId="0" borderId="2" xfId="0" applyNumberFormat="1" applyFont="1" applyBorder="1" applyAlignment="1" applyProtection="1">
      <alignment horizontal="center"/>
      <protection locked="0"/>
    </xf>
    <xf numFmtId="0" fontId="8" fillId="6" borderId="31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right" vertical="center"/>
      <protection locked="0"/>
    </xf>
    <xf numFmtId="0" fontId="11" fillId="0" borderId="32" xfId="0" applyFont="1" applyBorder="1" applyAlignment="1" applyProtection="1">
      <alignment horizontal="right" vertical="center"/>
      <protection locked="0"/>
    </xf>
    <xf numFmtId="0" fontId="11" fillId="0" borderId="34" xfId="0" applyFont="1" applyBorder="1" applyAlignment="1" applyProtection="1">
      <alignment horizontal="right" vertical="center"/>
      <protection locked="0"/>
    </xf>
    <xf numFmtId="164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61A9F"/>
      <color rgb="FF8396AF"/>
      <color rgb="FF59595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800" b="1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Verteilungsnetz - RRSB</a:t>
            </a:r>
            <a:endParaRPr lang="de-DE" sz="1800" b="1" i="0" u="none" strike="noStrike" kern="1200" spc="0" baseline="0">
              <a:solidFill>
                <a:srgbClr val="595959"/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36194958305861424"/>
          <c:y val="7.36114066822728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420788133312072E-2"/>
          <c:y val="0.18855364808816191"/>
          <c:w val="0.88289621613428526"/>
          <c:h val="0.80278865127830146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Datenbank!$D$6</c:f>
              <c:strCache>
                <c:ptCount val="1"/>
                <c:pt idx="0">
                  <c:v>0,1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b="0"/>
                      <a:t>99.9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Datenbank!$D$9:$D$10</c:f>
              <c:numCache>
                <c:formatCode>0.000</c:formatCode>
                <c:ptCount val="2"/>
                <c:pt idx="0">
                  <c:v>-6.907255070523628</c:v>
                </c:pt>
                <c:pt idx="1">
                  <c:v>-6.907255070523628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F5-4DD4-A468-411FF9F63D86}"/>
            </c:ext>
          </c:extLst>
        </c:ser>
        <c:ser>
          <c:idx val="1"/>
          <c:order val="1"/>
          <c:tx>
            <c:strRef>
              <c:f>Datenbank!$E$6</c:f>
              <c:strCache>
                <c:ptCount val="1"/>
                <c:pt idx="0">
                  <c:v>0,2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Datenbank!$E$9:$E$10</c:f>
              <c:numCache>
                <c:formatCode>0.000</c:formatCode>
                <c:ptCount val="2"/>
                <c:pt idx="0">
                  <c:v>-6.213607264087516</c:v>
                </c:pt>
                <c:pt idx="1">
                  <c:v>-6.213607264087516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F5-4DD4-A468-411FF9F63D86}"/>
            </c:ext>
          </c:extLst>
        </c:ser>
        <c:ser>
          <c:idx val="2"/>
          <c:order val="2"/>
          <c:tx>
            <c:strRef>
              <c:f>Datenbank!$F$6</c:f>
              <c:strCache>
                <c:ptCount val="1"/>
                <c:pt idx="0">
                  <c:v>0,3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Datenbank!$F$9:$F$10</c:f>
              <c:numCache>
                <c:formatCode>0.000</c:formatCode>
                <c:ptCount val="2"/>
                <c:pt idx="0">
                  <c:v>-5.807641111931952</c:v>
                </c:pt>
                <c:pt idx="1">
                  <c:v>-5.807641111931952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5F5-4DD4-A468-411FF9F63D86}"/>
            </c:ext>
          </c:extLst>
        </c:ser>
        <c:ser>
          <c:idx val="3"/>
          <c:order val="3"/>
          <c:tx>
            <c:strRef>
              <c:f>Datenbank!$G$6</c:f>
              <c:strCache>
                <c:ptCount val="1"/>
                <c:pt idx="0">
                  <c:v>0,4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Datenbank!$G$9:$G$10</c:f>
              <c:numCache>
                <c:formatCode>0.000</c:formatCode>
                <c:ptCount val="2"/>
                <c:pt idx="0">
                  <c:v>-5.5194575765065217</c:v>
                </c:pt>
                <c:pt idx="1">
                  <c:v>-5.5194575765065217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5F5-4DD4-A468-411FF9F63D86}"/>
            </c:ext>
          </c:extLst>
        </c:ser>
        <c:ser>
          <c:idx val="4"/>
          <c:order val="4"/>
          <c:tx>
            <c:strRef>
              <c:f>Datenbank!$H$6</c:f>
              <c:strCache>
                <c:ptCount val="1"/>
                <c:pt idx="0">
                  <c:v>0,5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99.5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Datenbank!$H$9:$H$10</c:f>
              <c:numCache>
                <c:formatCode>0.000</c:formatCode>
                <c:ptCount val="2"/>
                <c:pt idx="0">
                  <c:v>-5.295812142535044</c:v>
                </c:pt>
                <c:pt idx="1">
                  <c:v>-5.295812142535044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5F5-4DD4-A468-411FF9F63D86}"/>
            </c:ext>
          </c:extLst>
        </c:ser>
        <c:ser>
          <c:idx val="5"/>
          <c:order val="5"/>
          <c:tx>
            <c:strRef>
              <c:f>Datenbank!$I$6</c:f>
              <c:strCache>
                <c:ptCount val="1"/>
                <c:pt idx="0">
                  <c:v>1,0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99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Datenbank!$I$9:$I$10</c:f>
              <c:numCache>
                <c:formatCode>0.000</c:formatCode>
                <c:ptCount val="2"/>
                <c:pt idx="0">
                  <c:v>-4.6001492267765736</c:v>
                </c:pt>
                <c:pt idx="1">
                  <c:v>-4.6001492267765736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5F5-4DD4-A468-411FF9F63D86}"/>
            </c:ext>
          </c:extLst>
        </c:ser>
        <c:ser>
          <c:idx val="6"/>
          <c:order val="6"/>
          <c:tx>
            <c:strRef>
              <c:f>Datenbank!$J$6</c:f>
              <c:strCache>
                <c:ptCount val="1"/>
                <c:pt idx="0">
                  <c:v>2,0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98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Datenbank!$J$9:$J$10</c:f>
              <c:numCache>
                <c:formatCode>0.000</c:formatCode>
                <c:ptCount val="2"/>
                <c:pt idx="0">
                  <c:v>-3.9019386579358333</c:v>
                </c:pt>
                <c:pt idx="1">
                  <c:v>-3.9019386579358333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5F5-4DD4-A468-411FF9F63D86}"/>
            </c:ext>
          </c:extLst>
        </c:ser>
        <c:ser>
          <c:idx val="7"/>
          <c:order val="7"/>
          <c:tx>
            <c:strRef>
              <c:f>Datenbank!$K$6</c:f>
              <c:strCache>
                <c:ptCount val="1"/>
                <c:pt idx="0">
                  <c:v>3,0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97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Datenbank!$K$9:$K$10</c:f>
              <c:numCache>
                <c:formatCode>0.000</c:formatCode>
                <c:ptCount val="2"/>
                <c:pt idx="0">
                  <c:v>-3.4913669500837834</c:v>
                </c:pt>
                <c:pt idx="1">
                  <c:v>-3.4913669500837834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5F5-4DD4-A468-411FF9F63D86}"/>
            </c:ext>
          </c:extLst>
        </c:ser>
        <c:ser>
          <c:idx val="8"/>
          <c:order val="8"/>
          <c:tx>
            <c:strRef>
              <c:f>Datenbank!$L$6</c:f>
              <c:strCache>
                <c:ptCount val="1"/>
                <c:pt idx="0">
                  <c:v>4,0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Datenbank!$L$9:$L$10</c:f>
              <c:numCache>
                <c:formatCode>0.000</c:formatCode>
                <c:ptCount val="2"/>
                <c:pt idx="0">
                  <c:v>-3.198534261445384</c:v>
                </c:pt>
                <c:pt idx="1">
                  <c:v>-3.198534261445384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5F5-4DD4-A468-411FF9F63D86}"/>
            </c:ext>
          </c:extLst>
        </c:ser>
        <c:ser>
          <c:idx val="9"/>
          <c:order val="9"/>
          <c:tx>
            <c:strRef>
              <c:f>Datenbank!$M$6</c:f>
              <c:strCache>
                <c:ptCount val="1"/>
                <c:pt idx="0">
                  <c:v>5,0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95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Datenbank!$M$9:$M$10</c:f>
              <c:numCache>
                <c:formatCode>0.000</c:formatCode>
                <c:ptCount val="2"/>
                <c:pt idx="0">
                  <c:v>-2.9701952490421655</c:v>
                </c:pt>
                <c:pt idx="1">
                  <c:v>-2.9701952490421655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5F5-4DD4-A468-411FF9F63D86}"/>
            </c:ext>
          </c:extLst>
        </c:ser>
        <c:ser>
          <c:idx val="10"/>
          <c:order val="10"/>
          <c:tx>
            <c:strRef>
              <c:f>Datenbank!$N$6</c:f>
              <c:strCache>
                <c:ptCount val="1"/>
                <c:pt idx="0">
                  <c:v>10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90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Datenbank!$N$9:$N$10</c:f>
              <c:numCache>
                <c:formatCode>0.000</c:formatCode>
                <c:ptCount val="2"/>
                <c:pt idx="0">
                  <c:v>-2.2503673273124449</c:v>
                </c:pt>
                <c:pt idx="1">
                  <c:v>-2.2503673273124449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5F5-4DD4-A468-411FF9F63D86}"/>
            </c:ext>
          </c:extLst>
        </c:ser>
        <c:ser>
          <c:idx val="11"/>
          <c:order val="11"/>
          <c:tx>
            <c:strRef>
              <c:f>Datenbank!$O$6</c:f>
              <c:strCache>
                <c:ptCount val="1"/>
                <c:pt idx="0">
                  <c:v>20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80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Datenbank!$O$9:$O$10</c:f>
              <c:numCache>
                <c:formatCode>0.000</c:formatCode>
                <c:ptCount val="2"/>
                <c:pt idx="0">
                  <c:v>-1.4999399867595156</c:v>
                </c:pt>
                <c:pt idx="1">
                  <c:v>-1.4999399867595156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5F5-4DD4-A468-411FF9F63D86}"/>
            </c:ext>
          </c:extLst>
        </c:ser>
        <c:ser>
          <c:idx val="12"/>
          <c:order val="12"/>
          <c:tx>
            <c:strRef>
              <c:f>Datenbank!$P$6</c:f>
              <c:strCache>
                <c:ptCount val="1"/>
                <c:pt idx="0">
                  <c:v>30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70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Datenbank!$P$9:$P$10</c:f>
              <c:numCache>
                <c:formatCode>0.000</c:formatCode>
                <c:ptCount val="2"/>
                <c:pt idx="0">
                  <c:v>-1.030930433158723</c:v>
                </c:pt>
                <c:pt idx="1">
                  <c:v>-1.030930433158723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5F5-4DD4-A468-411FF9F63D86}"/>
            </c:ext>
          </c:extLst>
        </c:ser>
        <c:ser>
          <c:idx val="13"/>
          <c:order val="13"/>
          <c:tx>
            <c:strRef>
              <c:f>Datenbank!$Q$6</c:f>
              <c:strCache>
                <c:ptCount val="1"/>
                <c:pt idx="0">
                  <c:v>40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60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Datenbank!$Q$9:$Q$10</c:f>
              <c:numCache>
                <c:formatCode>0.000</c:formatCode>
                <c:ptCount val="2"/>
                <c:pt idx="0">
                  <c:v>-0.67172699209212194</c:v>
                </c:pt>
                <c:pt idx="1">
                  <c:v>-0.67172699209212194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5F5-4DD4-A468-411FF9F63D86}"/>
            </c:ext>
          </c:extLst>
        </c:ser>
        <c:ser>
          <c:idx val="14"/>
          <c:order val="14"/>
          <c:tx>
            <c:strRef>
              <c:f>Datenbank!$R$6</c:f>
              <c:strCache>
                <c:ptCount val="1"/>
                <c:pt idx="0">
                  <c:v>50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Datenbank!$R$9:$R$10</c:f>
              <c:numCache>
                <c:formatCode>0.000</c:formatCode>
                <c:ptCount val="2"/>
                <c:pt idx="0">
                  <c:v>-0.36651292058166435</c:v>
                </c:pt>
                <c:pt idx="1">
                  <c:v>-0.36651292058166435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5F5-4DD4-A468-411FF9F63D86}"/>
            </c:ext>
          </c:extLst>
        </c:ser>
        <c:ser>
          <c:idx val="15"/>
          <c:order val="15"/>
          <c:tx>
            <c:strRef>
              <c:f>Datenbank!$T$6</c:f>
              <c:strCache>
                <c:ptCount val="1"/>
                <c:pt idx="0">
                  <c:v>63,2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  <a:prstDash val="lgDashDot"/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Datenbank!$T$9:$T$10</c:f>
              <c:numCache>
                <c:formatCode>0.000</c:formatCode>
                <c:ptCount val="2"/>
                <c:pt idx="0">
                  <c:v>-3.2771287879401073E-4</c:v>
                </c:pt>
                <c:pt idx="1">
                  <c:v>-3.2771287879401073E-4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5F5-4DD4-A468-411FF9F63D86}"/>
            </c:ext>
          </c:extLst>
        </c:ser>
        <c:ser>
          <c:idx val="16"/>
          <c:order val="16"/>
          <c:tx>
            <c:strRef>
              <c:f>Datenbank!$U$6</c:f>
              <c:strCache>
                <c:ptCount val="1"/>
                <c:pt idx="0">
                  <c:v>70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Datenbank!$U$9:$U$10</c:f>
              <c:numCache>
                <c:formatCode>0.000</c:formatCode>
                <c:ptCount val="2"/>
                <c:pt idx="0">
                  <c:v>0.18562675886236574</c:v>
                </c:pt>
                <c:pt idx="1">
                  <c:v>0.18562675886236574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B5F5-4DD4-A468-411FF9F63D86}"/>
            </c:ext>
          </c:extLst>
        </c:ser>
        <c:ser>
          <c:idx val="17"/>
          <c:order val="17"/>
          <c:tx>
            <c:strRef>
              <c:f>Datenbank!$V$6</c:f>
              <c:strCache>
                <c:ptCount val="1"/>
                <c:pt idx="0">
                  <c:v>80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Datenbank!$V$9:$V$10</c:f>
              <c:numCache>
                <c:formatCode>0.000</c:formatCode>
                <c:ptCount val="2"/>
                <c:pt idx="0">
                  <c:v>0.47588499532711054</c:v>
                </c:pt>
                <c:pt idx="1">
                  <c:v>0.47588499532711054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5F5-4DD4-A468-411FF9F63D86}"/>
            </c:ext>
          </c:extLst>
        </c:ser>
        <c:ser>
          <c:idx val="18"/>
          <c:order val="18"/>
          <c:tx>
            <c:strRef>
              <c:f>Datenbank!$X$6</c:f>
              <c:strCache>
                <c:ptCount val="1"/>
                <c:pt idx="0">
                  <c:v>90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Datenbank!$X$9:$X$10</c:f>
              <c:numCache>
                <c:formatCode>0.000</c:formatCode>
                <c:ptCount val="2"/>
                <c:pt idx="0">
                  <c:v>0.83403244524795594</c:v>
                </c:pt>
                <c:pt idx="1">
                  <c:v>0.83403244524795594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5F5-4DD4-A468-411FF9F63D86}"/>
            </c:ext>
          </c:extLst>
        </c:ser>
        <c:ser>
          <c:idx val="19"/>
          <c:order val="19"/>
          <c:tx>
            <c:strRef>
              <c:f>Datenbank!$Y$6</c:f>
              <c:strCache>
                <c:ptCount val="1"/>
                <c:pt idx="0">
                  <c:v>99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Datenbank!$Y$9:$Y$10</c:f>
              <c:numCache>
                <c:formatCode>0.000</c:formatCode>
                <c:ptCount val="2"/>
                <c:pt idx="0">
                  <c:v>1.5271796258079011</c:v>
                </c:pt>
                <c:pt idx="1">
                  <c:v>1.5271796258079011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B5F5-4DD4-A468-411FF9F63D86}"/>
            </c:ext>
          </c:extLst>
        </c:ser>
        <c:ser>
          <c:idx val="20"/>
          <c:order val="20"/>
          <c:tx>
            <c:strRef>
              <c:f>Datenbank!$Z$6</c:f>
              <c:strCache>
                <c:ptCount val="1"/>
                <c:pt idx="0">
                  <c:v>99,9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b="0"/>
                      <a:t>0.1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Datenbank!$Z$9:$Z$10</c:f>
              <c:numCache>
                <c:formatCode>0.000</c:formatCode>
                <c:ptCount val="2"/>
                <c:pt idx="0">
                  <c:v>1.9326447339160655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B5F5-4DD4-A468-411FF9F63D86}"/>
            </c:ext>
          </c:extLst>
        </c:ser>
        <c:ser>
          <c:idx val="21"/>
          <c:order val="21"/>
          <c:tx>
            <c:strRef>
              <c:f>Datenbank!$D$20</c:f>
              <c:strCache>
                <c:ptCount val="1"/>
                <c:pt idx="0">
                  <c:v>10-3</c:v>
                </c:pt>
              </c:strCache>
            </c:strRef>
          </c:tx>
          <c:spPr>
            <a:ln w="19050" cap="sq" cmpd="sng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 b="0"/>
                      <a:t>10</a:t>
                    </a:r>
                    <a:r>
                      <a:rPr lang="en-US" sz="1100" b="0" baseline="20000"/>
                      <a:t>-3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5F5-4DD4-A468-411FF9F63D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Datenbank!$D$22:$D$23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-6.9077552789821368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B5F5-4DD4-A468-411FF9F63D86}"/>
            </c:ext>
          </c:extLst>
        </c:ser>
        <c:ser>
          <c:idx val="22"/>
          <c:order val="22"/>
          <c:tx>
            <c:strRef>
              <c:f>Datenbank!$E$20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Datenbank!$E$22:$E$23</c:f>
              <c:numCache>
                <c:formatCode>0.000</c:formatCode>
                <c:ptCount val="2"/>
                <c:pt idx="0">
                  <c:v>-6.2146080984221914</c:v>
                </c:pt>
                <c:pt idx="1">
                  <c:v>-6.2146080984221914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5F5-4DD4-A468-411FF9F63D86}"/>
            </c:ext>
          </c:extLst>
        </c:ser>
        <c:ser>
          <c:idx val="23"/>
          <c:order val="23"/>
          <c:tx>
            <c:strRef>
              <c:f>Datenbank!$F$20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Datenbank!$F$22:$F$23</c:f>
              <c:numCache>
                <c:formatCode>0.000</c:formatCode>
                <c:ptCount val="2"/>
                <c:pt idx="0">
                  <c:v>-5.8091429903140277</c:v>
                </c:pt>
                <c:pt idx="1">
                  <c:v>-5.8091429903140277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B5F5-4DD4-A468-411FF9F63D86}"/>
            </c:ext>
          </c:extLst>
        </c:ser>
        <c:ser>
          <c:idx val="24"/>
          <c:order val="24"/>
          <c:tx>
            <c:strRef>
              <c:f>Datenbank!$G$20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Datenbank!$G$22:$G$23</c:f>
              <c:numCache>
                <c:formatCode>0.000</c:formatCode>
                <c:ptCount val="2"/>
                <c:pt idx="0">
                  <c:v>-5.521460917862246</c:v>
                </c:pt>
                <c:pt idx="1">
                  <c:v>-5.521460917862246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B5F5-4DD4-A468-411FF9F63D86}"/>
            </c:ext>
          </c:extLst>
        </c:ser>
        <c:ser>
          <c:idx val="25"/>
          <c:order val="25"/>
          <c:tx>
            <c:strRef>
              <c:f>Datenbank!$H$20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Datenbank!$H$22:$H$23</c:f>
              <c:numCache>
                <c:formatCode>0.000</c:formatCode>
                <c:ptCount val="2"/>
                <c:pt idx="0">
                  <c:v>-5.2983173665480363</c:v>
                </c:pt>
                <c:pt idx="1">
                  <c:v>-5.2983173665480363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5F5-4DD4-A468-411FF9F63D86}"/>
            </c:ext>
          </c:extLst>
        </c:ser>
        <c:ser>
          <c:idx val="26"/>
          <c:order val="26"/>
          <c:tx>
            <c:strRef>
              <c:f>Datenbank!$I$20</c:f>
              <c:strCache>
                <c:ptCount val="1"/>
                <c:pt idx="0">
                  <c:v>10-2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/>
                      <a:t>10</a:t>
                    </a:r>
                    <a:r>
                      <a:rPr lang="en-US" sz="1100" baseline="30000"/>
                      <a:t>-2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5F5-4DD4-A468-411FF9F63D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Datenbank!$I$22:$I$23</c:f>
              <c:numCache>
                <c:formatCode>0.000</c:formatCode>
                <c:ptCount val="2"/>
                <c:pt idx="0">
                  <c:v>-4.6051701859880909</c:v>
                </c:pt>
                <c:pt idx="1">
                  <c:v>-4.6051701859880909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5F5-4DD4-A468-411FF9F63D86}"/>
            </c:ext>
          </c:extLst>
        </c:ser>
        <c:ser>
          <c:idx val="27"/>
          <c:order val="27"/>
          <c:tx>
            <c:strRef>
              <c:f>Datenbank!$J$20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Datenbank!$J$22:$J$23</c:f>
              <c:numCache>
                <c:formatCode>0.000</c:formatCode>
                <c:ptCount val="2"/>
                <c:pt idx="0">
                  <c:v>-3.912023005428146</c:v>
                </c:pt>
                <c:pt idx="1">
                  <c:v>-3.912023005428146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B5F5-4DD4-A468-411FF9F63D86}"/>
            </c:ext>
          </c:extLst>
        </c:ser>
        <c:ser>
          <c:idx val="28"/>
          <c:order val="28"/>
          <c:tx>
            <c:strRef>
              <c:f>Datenbank!$K$20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Datenbank!$K$22:$K$23</c:f>
              <c:numCache>
                <c:formatCode>0.000</c:formatCode>
                <c:ptCount val="2"/>
                <c:pt idx="0">
                  <c:v>-3.5065578973199818</c:v>
                </c:pt>
                <c:pt idx="1">
                  <c:v>-3.5065578973199818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B5F5-4DD4-A468-411FF9F63D86}"/>
            </c:ext>
          </c:extLst>
        </c:ser>
        <c:ser>
          <c:idx val="29"/>
          <c:order val="29"/>
          <c:tx>
            <c:strRef>
              <c:f>Datenbank!$L$20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Datenbank!$L$22:$L$23</c:f>
              <c:numCache>
                <c:formatCode>0.000</c:formatCode>
                <c:ptCount val="2"/>
                <c:pt idx="0">
                  <c:v>-3.2188758248682006</c:v>
                </c:pt>
                <c:pt idx="1">
                  <c:v>-3.2188758248682006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B5F5-4DD4-A468-411FF9F63D86}"/>
            </c:ext>
          </c:extLst>
        </c:ser>
        <c:ser>
          <c:idx val="30"/>
          <c:order val="30"/>
          <c:tx>
            <c:strRef>
              <c:f>Datenbank!$M$20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Datenbank!$M$22:$M$23</c:f>
              <c:numCache>
                <c:formatCode>0.000</c:formatCode>
                <c:ptCount val="2"/>
                <c:pt idx="0">
                  <c:v>-2.9957322735539909</c:v>
                </c:pt>
                <c:pt idx="1">
                  <c:v>-2.9957322735539909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B5F5-4DD4-A468-411FF9F63D86}"/>
            </c:ext>
          </c:extLst>
        </c:ser>
        <c:ser>
          <c:idx val="31"/>
          <c:order val="31"/>
          <c:tx>
            <c:strRef>
              <c:f>Datenbank!$N$20</c:f>
              <c:strCache>
                <c:ptCount val="1"/>
                <c:pt idx="0">
                  <c:v>10-1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/>
                      <a:t>10</a:t>
                    </a:r>
                    <a:r>
                      <a:rPr lang="en-US" sz="1100" baseline="30000"/>
                      <a:t>-1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B5F5-4DD4-A468-411FF9F63D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Datenbank!$N$22:$N$23</c:f>
              <c:numCache>
                <c:formatCode>0.000</c:formatCode>
                <c:ptCount val="2"/>
                <c:pt idx="0">
                  <c:v>-2.3025850929940455</c:v>
                </c:pt>
                <c:pt idx="1">
                  <c:v>-2.3025850929940455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B5F5-4DD4-A468-411FF9F63D86}"/>
            </c:ext>
          </c:extLst>
        </c:ser>
        <c:ser>
          <c:idx val="32"/>
          <c:order val="32"/>
          <c:tx>
            <c:strRef>
              <c:f>Datenbank!$O$20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Datenbank!$O$22:$O$23</c:f>
              <c:numCache>
                <c:formatCode>0.000</c:formatCode>
                <c:ptCount val="2"/>
                <c:pt idx="0">
                  <c:v>-1.6094379124341003</c:v>
                </c:pt>
                <c:pt idx="1">
                  <c:v>-1.6094379124341003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B5F5-4DD4-A468-411FF9F63D86}"/>
            </c:ext>
          </c:extLst>
        </c:ser>
        <c:ser>
          <c:idx val="33"/>
          <c:order val="33"/>
          <c:tx>
            <c:strRef>
              <c:f>Datenbank!$P$20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Datenbank!$P$22:$P$23</c:f>
              <c:numCache>
                <c:formatCode>0.000</c:formatCode>
                <c:ptCount val="2"/>
                <c:pt idx="0">
                  <c:v>-1.2039728043259361</c:v>
                </c:pt>
                <c:pt idx="1">
                  <c:v>-1.2039728043259361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B5F5-4DD4-A468-411FF9F63D86}"/>
            </c:ext>
          </c:extLst>
        </c:ser>
        <c:ser>
          <c:idx val="34"/>
          <c:order val="34"/>
          <c:tx>
            <c:strRef>
              <c:f>Datenbank!$Q$20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Datenbank!$Q$22:$Q$23</c:f>
              <c:numCache>
                <c:formatCode>0.000</c:formatCode>
                <c:ptCount val="2"/>
                <c:pt idx="0">
                  <c:v>-0.916290731874155</c:v>
                </c:pt>
                <c:pt idx="1">
                  <c:v>-0.916290731874155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B5F5-4DD4-A468-411FF9F63D86}"/>
            </c:ext>
          </c:extLst>
        </c:ser>
        <c:ser>
          <c:idx val="35"/>
          <c:order val="35"/>
          <c:tx>
            <c:strRef>
              <c:f>Datenbank!$R$20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Datenbank!$R$22:$R$23</c:f>
              <c:numCache>
                <c:formatCode>0.000</c:formatCode>
                <c:ptCount val="2"/>
                <c:pt idx="0">
                  <c:v>-0.69314718055994529</c:v>
                </c:pt>
                <c:pt idx="1">
                  <c:v>-0.69314718055994529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B5F5-4DD4-A468-411FF9F63D86}"/>
            </c:ext>
          </c:extLst>
        </c:ser>
        <c:ser>
          <c:idx val="36"/>
          <c:order val="36"/>
          <c:tx>
            <c:strRef>
              <c:f>Datenbank!$S$20</c:f>
              <c:strCache>
                <c:ptCount val="1"/>
                <c:pt idx="0">
                  <c:v>100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/>
                      <a:t>10</a:t>
                    </a:r>
                    <a:r>
                      <a:rPr lang="en-US" sz="1100" baseline="30000"/>
                      <a:t>0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B5F5-4DD4-A468-411FF9F63D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Datenbank!$S$22:$S$23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B5F5-4DD4-A468-411FF9F63D86}"/>
            </c:ext>
          </c:extLst>
        </c:ser>
        <c:ser>
          <c:idx val="37"/>
          <c:order val="37"/>
          <c:tx>
            <c:strRef>
              <c:f>Datenbank!$T$20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Datenbank!$T$22:$T$23</c:f>
              <c:numCache>
                <c:formatCode>0.000</c:formatCode>
                <c:ptCount val="2"/>
                <c:pt idx="0">
                  <c:v>0.69314718055994529</c:v>
                </c:pt>
                <c:pt idx="1">
                  <c:v>0.69314718055994529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B5F5-4DD4-A468-411FF9F63D86}"/>
            </c:ext>
          </c:extLst>
        </c:ser>
        <c:ser>
          <c:idx val="38"/>
          <c:order val="38"/>
          <c:tx>
            <c:strRef>
              <c:f>Datenbank!$U$20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Datenbank!$U$22:$U$23</c:f>
              <c:numCache>
                <c:formatCode>0.000</c:formatCode>
                <c:ptCount val="2"/>
                <c:pt idx="0">
                  <c:v>1.0986122886681098</c:v>
                </c:pt>
                <c:pt idx="1">
                  <c:v>1.0986122886681098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B5F5-4DD4-A468-411FF9F63D86}"/>
            </c:ext>
          </c:extLst>
        </c:ser>
        <c:ser>
          <c:idx val="39"/>
          <c:order val="39"/>
          <c:tx>
            <c:strRef>
              <c:f>Datenbank!$V$20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Datenbank!$V$22:$V$23</c:f>
              <c:numCache>
                <c:formatCode>0.000</c:formatCode>
                <c:ptCount val="2"/>
                <c:pt idx="0">
                  <c:v>1.3862943611198906</c:v>
                </c:pt>
                <c:pt idx="1">
                  <c:v>1.3862943611198906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B5F5-4DD4-A468-411FF9F63D86}"/>
            </c:ext>
          </c:extLst>
        </c:ser>
        <c:ser>
          <c:idx val="40"/>
          <c:order val="40"/>
          <c:tx>
            <c:strRef>
              <c:f>Datenbank!$X$20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Datenbank!$X$22:$X$23</c:f>
              <c:numCache>
                <c:formatCode>0.000</c:formatCode>
                <c:ptCount val="2"/>
                <c:pt idx="0">
                  <c:v>1.6094379124341003</c:v>
                </c:pt>
                <c:pt idx="1">
                  <c:v>1.6094379124341003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B5F5-4DD4-A468-411FF9F63D86}"/>
            </c:ext>
          </c:extLst>
        </c:ser>
        <c:ser>
          <c:idx val="41"/>
          <c:order val="41"/>
          <c:tx>
            <c:strRef>
              <c:f>Datenbank!$Y$20</c:f>
              <c:strCache>
                <c:ptCount val="1"/>
                <c:pt idx="0">
                  <c:v>10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Datenbank!$Y$22:$Y$23</c:f>
              <c:numCache>
                <c:formatCode>0.000</c:formatCode>
                <c:ptCount val="2"/>
                <c:pt idx="0">
                  <c:v>2.3025850929940459</c:v>
                </c:pt>
                <c:pt idx="1">
                  <c:v>2.3025850929940459</c:v>
                </c:pt>
              </c:numCache>
            </c:numRef>
          </c:xVal>
          <c:yVal>
            <c:numRef>
              <c:f>Datenbank!$AA$22:$AA$23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B5F5-4DD4-A468-411FF9F63D86}"/>
            </c:ext>
          </c:extLst>
        </c:ser>
        <c:ser>
          <c:idx val="51"/>
          <c:order val="42"/>
          <c:tx>
            <c:strRef>
              <c:f>Datenbank!$S$6</c:f>
              <c:strCache>
                <c:ptCount val="1"/>
                <c:pt idx="0">
                  <c:v>60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B5F5-4DD4-A468-411FF9F63D8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Datenbank!$S$9:$S$10</c:f>
              <c:numCache>
                <c:formatCode>0.000</c:formatCode>
                <c:ptCount val="2"/>
                <c:pt idx="0">
                  <c:v>-8.7421571790755048E-2</c:v>
                </c:pt>
                <c:pt idx="1">
                  <c:v>-8.7421571790755048E-2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B5F5-4DD4-A468-411FF9F63D86}"/>
            </c:ext>
          </c:extLst>
        </c:ser>
        <c:ser>
          <c:idx val="47"/>
          <c:order val="43"/>
          <c:tx>
            <c:v>Pol</c:v>
          </c:tx>
          <c:spPr>
            <a:ln w="19050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circle"/>
            <c:size val="1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19050" cmpd="sng">
                <a:solidFill>
                  <a:schemeClr val="tx1">
                    <a:lumMod val="75000"/>
                    <a:lumOff val="25000"/>
                  </a:schemeClr>
                </a:solidFill>
                <a:prstDash val="solid"/>
              </a:ln>
            </c:spPr>
          </c:marker>
          <c:xVal>
            <c:numRef>
              <c:f>Datenbank!$D$33</c:f>
              <c:numCache>
                <c:formatCode>0.000</c:formatCode>
                <c:ptCount val="1"/>
                <c:pt idx="0">
                  <c:v>-6.9077552789821368</c:v>
                </c:pt>
              </c:numCache>
            </c:numRef>
          </c:xVal>
          <c:yVal>
            <c:numRef>
              <c:f>Datenbank!$D$32</c:f>
              <c:numCache>
                <c:formatCode>0.000</c:formatCode>
                <c:ptCount val="1"/>
                <c:pt idx="0">
                  <c:v>-6.907255070523628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A-B5F5-4DD4-A468-411FF9F63D86}"/>
            </c:ext>
          </c:extLst>
        </c:ser>
        <c:ser>
          <c:idx val="48"/>
          <c:order val="44"/>
          <c:tx>
            <c:v>n - yAchse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Datenbank!$H$33:$I$33</c:f>
              <c:numCache>
                <c:formatCode>General</c:formatCode>
                <c:ptCount val="2"/>
                <c:pt idx="0">
                  <c:v>3.1630436619650126</c:v>
                </c:pt>
                <c:pt idx="1">
                  <c:v>3.1630436619650126</c:v>
                </c:pt>
              </c:numCache>
            </c:numRef>
          </c:xVal>
          <c:yVal>
            <c:numRef>
              <c:f>Datenbank!$H$32:$I$32</c:f>
              <c:numCache>
                <c:formatCode>General</c:formatCode>
                <c:ptCount val="2"/>
                <c:pt idx="0" formatCode="0.000">
                  <c:v>-6.907255070523628</c:v>
                </c:pt>
                <c:pt idx="1">
                  <c:v>2.6759974321143667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B5F5-4DD4-A468-411FF9F63D86}"/>
            </c:ext>
          </c:extLst>
        </c:ser>
        <c:ser>
          <c:idx val="49"/>
          <c:order val="45"/>
          <c:tx>
            <c:v>n - xAchse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Datenbank!$M$33:$N$33</c:f>
              <c:numCache>
                <c:formatCode>General</c:formatCode>
                <c:ptCount val="2"/>
                <c:pt idx="0" formatCode="0.000">
                  <c:v>-6.9077552789821368</c:v>
                </c:pt>
                <c:pt idx="1">
                  <c:v>3.1630436619650126</c:v>
                </c:pt>
              </c:numCache>
            </c:numRef>
          </c:xVal>
          <c:yVal>
            <c:numRef>
              <c:f>Datenbank!$M$32:$N$32</c:f>
              <c:numCache>
                <c:formatCode>General</c:formatCode>
                <c:ptCount val="2"/>
                <c:pt idx="0" formatCode="0.000">
                  <c:v>2.6759974321143667</c:v>
                </c:pt>
                <c:pt idx="1">
                  <c:v>2.6759974321143667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B5F5-4DD4-A468-411FF9F63D86}"/>
            </c:ext>
          </c:extLst>
        </c:ser>
        <c:ser>
          <c:idx val="50"/>
          <c:order val="46"/>
          <c:tx>
            <c:v>Sekundärachse</c:v>
          </c:tx>
          <c:marker>
            <c:symbol val="none"/>
          </c:marker>
          <c:xVal>
            <c:numRef>
              <c:f>Datenbank!$AB$9:$AB$10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Datenbank!$D$7:$Z$7</c:f>
              <c:numCache>
                <c:formatCode>0.00</c:formatCode>
                <c:ptCount val="23"/>
                <c:pt idx="0">
                  <c:v>99.9</c:v>
                </c:pt>
                <c:pt idx="1">
                  <c:v>99.8</c:v>
                </c:pt>
                <c:pt idx="2">
                  <c:v>99.7</c:v>
                </c:pt>
                <c:pt idx="3">
                  <c:v>99.6</c:v>
                </c:pt>
                <c:pt idx="4">
                  <c:v>99.5</c:v>
                </c:pt>
                <c:pt idx="5">
                  <c:v>99</c:v>
                </c:pt>
                <c:pt idx="6">
                  <c:v>98</c:v>
                </c:pt>
                <c:pt idx="7">
                  <c:v>97</c:v>
                </c:pt>
                <c:pt idx="8">
                  <c:v>96</c:v>
                </c:pt>
                <c:pt idx="9">
                  <c:v>95</c:v>
                </c:pt>
                <c:pt idx="10">
                  <c:v>90</c:v>
                </c:pt>
                <c:pt idx="11">
                  <c:v>80</c:v>
                </c:pt>
                <c:pt idx="12">
                  <c:v>70</c:v>
                </c:pt>
                <c:pt idx="13">
                  <c:v>60</c:v>
                </c:pt>
                <c:pt idx="14">
                  <c:v>50</c:v>
                </c:pt>
                <c:pt idx="15">
                  <c:v>40</c:v>
                </c:pt>
                <c:pt idx="16">
                  <c:v>36.799999999999997</c:v>
                </c:pt>
                <c:pt idx="17">
                  <c:v>30</c:v>
                </c:pt>
                <c:pt idx="18">
                  <c:v>20</c:v>
                </c:pt>
                <c:pt idx="20">
                  <c:v>10</c:v>
                </c:pt>
                <c:pt idx="21">
                  <c:v>1</c:v>
                </c:pt>
                <c:pt idx="2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B5F5-4DD4-A468-411FF9F63D86}"/>
            </c:ext>
          </c:extLst>
        </c:ser>
        <c:ser>
          <c:idx val="52"/>
          <c:order val="47"/>
          <c:tx>
            <c:strRef>
              <c:f>Datenbank!$D$43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Datenbank!$D$44:$D$45</c:f>
              <c:numCache>
                <c:formatCode>0.000</c:formatCode>
                <c:ptCount val="2"/>
                <c:pt idx="0">
                  <c:v>-6.907255070523628</c:v>
                </c:pt>
                <c:pt idx="1">
                  <c:v>-6.907255070523628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B5F5-4DD4-A468-411FF9F63D86}"/>
            </c:ext>
          </c:extLst>
        </c:ser>
        <c:ser>
          <c:idx val="53"/>
          <c:order val="48"/>
          <c:tx>
            <c:strRef>
              <c:f>Datenbank!$F$43</c:f>
              <c:strCache>
                <c:ptCount val="1"/>
                <c:pt idx="0">
                  <c:v>0,1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Datenbank!$F$44:$F$45</c:f>
              <c:numCache>
                <c:formatCode>0.000</c:formatCode>
                <c:ptCount val="2"/>
                <c:pt idx="0">
                  <c:v>-5.9001751764288581</c:v>
                </c:pt>
                <c:pt idx="1">
                  <c:v>-5.8764795426253711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B5F5-4DD4-A468-411FF9F63D86}"/>
            </c:ext>
          </c:extLst>
        </c:ser>
        <c:ser>
          <c:idx val="54"/>
          <c:order val="49"/>
          <c:tx>
            <c:strRef>
              <c:f>Datenbank!$H$43</c:f>
              <c:strCache>
                <c:ptCount val="1"/>
                <c:pt idx="0">
                  <c:v>0,2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Datenbank!$H$44:$H$45</c:f>
              <c:numCache>
                <c:formatCode>0.000</c:formatCode>
                <c:ptCount val="2"/>
                <c:pt idx="0">
                  <c:v>-4.8930952822438387</c:v>
                </c:pt>
                <c:pt idx="1">
                  <c:v>-4.8457040146368273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B5F5-4DD4-A468-411FF9F63D86}"/>
            </c:ext>
          </c:extLst>
        </c:ser>
        <c:ser>
          <c:idx val="55"/>
          <c:order val="50"/>
          <c:tx>
            <c:strRef>
              <c:f>Datenbank!$J$43</c:f>
              <c:strCache>
                <c:ptCount val="1"/>
                <c:pt idx="0">
                  <c:v>0,3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Datenbank!$J$44:$J$45</c:f>
              <c:numCache>
                <c:formatCode>0.000</c:formatCode>
                <c:ptCount val="2"/>
                <c:pt idx="0">
                  <c:v>-3.886015388239485</c:v>
                </c:pt>
                <c:pt idx="1">
                  <c:v>-3.8149284868289897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B5F5-4DD4-A468-411FF9F63D86}"/>
            </c:ext>
          </c:extLst>
        </c:ser>
        <c:ser>
          <c:idx val="56"/>
          <c:order val="51"/>
          <c:tx>
            <c:strRef>
              <c:f>Datenbank!$L$43</c:f>
              <c:strCache>
                <c:ptCount val="1"/>
                <c:pt idx="0">
                  <c:v>0,4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Datenbank!$L$44:$L$45</c:f>
              <c:numCache>
                <c:formatCode>0.000</c:formatCode>
                <c:ptCount val="2"/>
                <c:pt idx="0">
                  <c:v>-2.8789354941496139</c:v>
                </c:pt>
                <c:pt idx="1">
                  <c:v>-2.7841529589356178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B5F5-4DD4-A468-411FF9F63D86}"/>
            </c:ext>
          </c:extLst>
        </c:ser>
        <c:ser>
          <c:idx val="57"/>
          <c:order val="52"/>
          <c:tx>
            <c:strRef>
              <c:f>Datenbank!$N$43</c:f>
              <c:strCache>
                <c:ptCount val="1"/>
                <c:pt idx="0">
                  <c:v>0,5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Datenbank!$N$44:$N$45</c:f>
              <c:numCache>
                <c:formatCode>0.000</c:formatCode>
                <c:ptCount val="2"/>
                <c:pt idx="0">
                  <c:v>-1.8718556000515629</c:v>
                </c:pt>
                <c:pt idx="1">
                  <c:v>-1.7533774310340686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B5F5-4DD4-A468-411FF9F63D86}"/>
            </c:ext>
          </c:extLst>
        </c:ser>
        <c:ser>
          <c:idx val="58"/>
          <c:order val="53"/>
          <c:tx>
            <c:strRef>
              <c:f>Datenbank!$P$43</c:f>
              <c:strCache>
                <c:ptCount val="1"/>
                <c:pt idx="0">
                  <c:v>0,6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Datenbank!$P$44:$P$45</c:f>
              <c:numCache>
                <c:formatCode>0.000</c:formatCode>
                <c:ptCount val="2"/>
                <c:pt idx="0">
                  <c:v>-0.86477570595533904</c:v>
                </c:pt>
                <c:pt idx="1">
                  <c:v>-0.72260190313434713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B5F5-4DD4-A468-411FF9F63D86}"/>
            </c:ext>
          </c:extLst>
        </c:ser>
        <c:ser>
          <c:idx val="59"/>
          <c:order val="54"/>
          <c:tx>
            <c:strRef>
              <c:f>Datenbank!$R$43</c:f>
              <c:strCache>
                <c:ptCount val="1"/>
                <c:pt idx="0">
                  <c:v>0,7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Datenbank!$R$44:$R$45</c:f>
              <c:numCache>
                <c:formatCode>0.000</c:formatCode>
                <c:ptCount val="2"/>
                <c:pt idx="0">
                  <c:v>0.14230418813889942</c:v>
                </c:pt>
                <c:pt idx="1">
                  <c:v>0.30817362476339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B5F5-4DD4-A468-411FF9F63D86}"/>
            </c:ext>
          </c:extLst>
        </c:ser>
        <c:ser>
          <c:idx val="60"/>
          <c:order val="55"/>
          <c:tx>
            <c:strRef>
              <c:f>Datenbank!$T$43</c:f>
              <c:strCache>
                <c:ptCount val="1"/>
                <c:pt idx="0">
                  <c:v>0,8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Datenbank!$T$44:$T$45</c:f>
              <c:numCache>
                <c:formatCode>0.000</c:formatCode>
                <c:ptCount val="2"/>
                <c:pt idx="0">
                  <c:v>1.1493840822317158</c:v>
                </c:pt>
                <c:pt idx="1">
                  <c:v>1.3389491526597055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B5F5-4DD4-A468-411FF9F63D86}"/>
            </c:ext>
          </c:extLst>
        </c:ser>
        <c:ser>
          <c:idx val="64"/>
          <c:order val="56"/>
          <c:tx>
            <c:strRef>
              <c:f>Datenbank!$E$43</c:f>
              <c:strCache>
                <c:ptCount val="1"/>
                <c:pt idx="0">
                  <c:v>0,05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Datenbank!$E$44:$E$45</c:f>
              <c:numCache>
                <c:formatCode>0.000</c:formatCode>
                <c:ptCount val="2"/>
                <c:pt idx="0">
                  <c:v>-6.403715123476343</c:v>
                </c:pt>
                <c:pt idx="1">
                  <c:v>-6.3918673065738316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B5F5-4DD4-A468-411FF9F63D86}"/>
            </c:ext>
          </c:extLst>
        </c:ser>
        <c:ser>
          <c:idx val="65"/>
          <c:order val="57"/>
          <c:tx>
            <c:strRef>
              <c:f>Datenbank!$G$43</c:f>
              <c:strCache>
                <c:ptCount val="1"/>
                <c:pt idx="0">
                  <c:v>0,15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Datenbank!$G$44:$G$45</c:f>
              <c:numCache>
                <c:formatCode>0.000</c:formatCode>
                <c:ptCount val="2"/>
                <c:pt idx="0">
                  <c:v>-5.3966352293815758</c:v>
                </c:pt>
                <c:pt idx="1">
                  <c:v>-5.3610917786763244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B5F5-4DD4-A468-411FF9F63D86}"/>
            </c:ext>
          </c:extLst>
        </c:ser>
        <c:ser>
          <c:idx val="66"/>
          <c:order val="58"/>
          <c:tx>
            <c:strRef>
              <c:f>Datenbank!$I$43</c:f>
              <c:strCache>
                <c:ptCount val="1"/>
                <c:pt idx="0">
                  <c:v>0,25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Datenbank!$I$44:$I$45</c:f>
              <c:numCache>
                <c:formatCode>0.000</c:formatCode>
                <c:ptCount val="2"/>
                <c:pt idx="0">
                  <c:v>-4.3895553352868806</c:v>
                </c:pt>
                <c:pt idx="1">
                  <c:v>-4.3303162507781527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B5F5-4DD4-A468-411FF9F63D86}"/>
            </c:ext>
          </c:extLst>
        </c:ser>
        <c:ser>
          <c:idx val="67"/>
          <c:order val="59"/>
          <c:tx>
            <c:strRef>
              <c:f>Datenbank!$K$43</c:f>
              <c:strCache>
                <c:ptCount val="1"/>
                <c:pt idx="0">
                  <c:v>0,35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Datenbank!$K$44:$K$45</c:f>
              <c:numCache>
                <c:formatCode>0.000</c:formatCode>
                <c:ptCount val="2"/>
                <c:pt idx="0">
                  <c:v>-3.3824754412305356</c:v>
                </c:pt>
                <c:pt idx="1">
                  <c:v>-3.2995407229180622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B5F5-4DD4-A468-411FF9F63D86}"/>
            </c:ext>
          </c:extLst>
        </c:ser>
        <c:ser>
          <c:idx val="68"/>
          <c:order val="60"/>
          <c:tx>
            <c:strRef>
              <c:f>Datenbank!$M$43</c:f>
              <c:strCache>
                <c:ptCount val="1"/>
                <c:pt idx="0">
                  <c:v>0,45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Datenbank!$M$44:$M$45</c:f>
              <c:numCache>
                <c:formatCode>0.000</c:formatCode>
                <c:ptCount val="2"/>
                <c:pt idx="0">
                  <c:v>-2.3753955470974106</c:v>
                </c:pt>
                <c:pt idx="1">
                  <c:v>-2.2687651949799221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B5F5-4DD4-A468-411FF9F63D86}"/>
            </c:ext>
          </c:extLst>
        </c:ser>
        <c:ser>
          <c:idx val="69"/>
          <c:order val="61"/>
          <c:tx>
            <c:strRef>
              <c:f>Datenbank!$O$43</c:f>
              <c:strCache>
                <c:ptCount val="1"/>
                <c:pt idx="0">
                  <c:v>0,55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Datenbank!$O$44:$O$45</c:f>
              <c:numCache>
                <c:formatCode>0.000</c:formatCode>
                <c:ptCount val="2"/>
                <c:pt idx="0">
                  <c:v>-1.3683156530255067</c:v>
                </c:pt>
                <c:pt idx="1">
                  <c:v>-1.2379896671062642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B5F5-4DD4-A468-411FF9F63D86}"/>
            </c:ext>
          </c:extLst>
        </c:ser>
        <c:ser>
          <c:idx val="70"/>
          <c:order val="62"/>
          <c:tx>
            <c:strRef>
              <c:f>Datenbank!$Q$43</c:f>
              <c:strCache>
                <c:ptCount val="1"/>
                <c:pt idx="0">
                  <c:v>0,65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Datenbank!$Q$44:$Q$45</c:f>
              <c:numCache>
                <c:formatCode>0.000</c:formatCode>
                <c:ptCount val="2"/>
                <c:pt idx="0">
                  <c:v>-0.36123575890798104</c:v>
                </c:pt>
                <c:pt idx="1">
                  <c:v>-0.20721413918511108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B5F5-4DD4-A468-411FF9F63D86}"/>
            </c:ext>
          </c:extLst>
        </c:ser>
        <c:ser>
          <c:idx val="71"/>
          <c:order val="63"/>
          <c:tx>
            <c:strRef>
              <c:f>Datenbank!$S$43</c:f>
              <c:strCache>
                <c:ptCount val="1"/>
                <c:pt idx="0">
                  <c:v>0,75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Datenbank!$S$44:$S$45</c:f>
              <c:numCache>
                <c:formatCode>0.000</c:formatCode>
                <c:ptCount val="2"/>
                <c:pt idx="0">
                  <c:v>0.64584413517620276</c:v>
                </c:pt>
                <c:pt idx="1">
                  <c:v>0.82356138870178297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B5F5-4DD4-A468-411FF9F63D86}"/>
            </c:ext>
          </c:extLst>
        </c:ser>
        <c:ser>
          <c:idx val="72"/>
          <c:order val="64"/>
          <c:tx>
            <c:strRef>
              <c:f>Datenbank!$U$43</c:f>
              <c:strCache>
                <c:ptCount val="1"/>
                <c:pt idx="0">
                  <c:v>0,85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Datenbank!$U$44:$U$45</c:f>
              <c:numCache>
                <c:formatCode>0.000</c:formatCode>
                <c:ptCount val="2"/>
                <c:pt idx="0">
                  <c:v>1.6529240292812859</c:v>
                </c:pt>
                <c:pt idx="1">
                  <c:v>1.8543369166110242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B5F5-4DD4-A468-411FF9F63D86}"/>
            </c:ext>
          </c:extLst>
        </c:ser>
        <c:ser>
          <c:idx val="73"/>
          <c:order val="65"/>
          <c:tx>
            <c:strRef>
              <c:f>Datenbank!$D$55</c:f>
              <c:strCache>
                <c:ptCount val="1"/>
                <c:pt idx="0">
                  <c:v>1,0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Datenbank!$D$56:$D$57</c:f>
              <c:numCache>
                <c:formatCode>0.000</c:formatCode>
                <c:ptCount val="2"/>
                <c:pt idx="0">
                  <c:v>2.675499791545723</c:v>
                </c:pt>
                <c:pt idx="1">
                  <c:v>2.9994997915390824</c:v>
                </c:pt>
              </c:numCache>
            </c:numRef>
          </c:xVal>
          <c:yVal>
            <c:numRef>
              <c:f>Datenbank!$S$56:$S$57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B5F5-4DD4-A468-411FF9F63D86}"/>
            </c:ext>
          </c:extLst>
        </c:ser>
        <c:ser>
          <c:idx val="74"/>
          <c:order val="66"/>
          <c:tx>
            <c:strRef>
              <c:f>Datenbank!$E$55</c:f>
              <c:strCache>
                <c:ptCount val="1"/>
                <c:pt idx="0">
                  <c:v>1,5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Datenbank!$E$56:$E$57</c:f>
              <c:numCache>
                <c:formatCode>0.000</c:formatCode>
                <c:ptCount val="2"/>
                <c:pt idx="0">
                  <c:v>-0.51891856526991198</c:v>
                </c:pt>
                <c:pt idx="1">
                  <c:v>-0.3029185652729115</c:v>
                </c:pt>
              </c:numCache>
            </c:numRef>
          </c:xVal>
          <c:yVal>
            <c:numRef>
              <c:f>Datenbank!$S$56:$S$57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B5F5-4DD4-A468-411FF9F63D86}"/>
            </c:ext>
          </c:extLst>
        </c:ser>
        <c:ser>
          <c:idx val="75"/>
          <c:order val="67"/>
          <c:tx>
            <c:strRef>
              <c:f>Datenbank!$F$55</c:f>
              <c:strCache>
                <c:ptCount val="1"/>
                <c:pt idx="0">
                  <c:v>2,0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Datenbank!$F$56:$F$57</c:f>
              <c:numCache>
                <c:formatCode>0.000</c:formatCode>
                <c:ptCount val="2"/>
                <c:pt idx="0">
                  <c:v>-2.1161277437180703</c:v>
                </c:pt>
                <c:pt idx="1">
                  <c:v>-1.9541277437202742</c:v>
                </c:pt>
              </c:numCache>
            </c:numRef>
          </c:xVal>
          <c:yVal>
            <c:numRef>
              <c:f>Datenbank!$S$56:$S$57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B5F5-4DD4-A468-411FF9F63D86}"/>
            </c:ext>
          </c:extLst>
        </c:ser>
        <c:ser>
          <c:idx val="76"/>
          <c:order val="68"/>
          <c:tx>
            <c:strRef>
              <c:f>Datenbank!$G$55</c:f>
              <c:strCache>
                <c:ptCount val="1"/>
                <c:pt idx="0">
                  <c:v>2,5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Datenbank!$G$56:$G$57</c:f>
              <c:numCache>
                <c:formatCode>0.000</c:formatCode>
                <c:ptCount val="2"/>
                <c:pt idx="0">
                  <c:v>-3.0744532507770446</c:v>
                </c:pt>
                <c:pt idx="1">
                  <c:v>-2.9448532507786807</c:v>
                </c:pt>
              </c:numCache>
            </c:numRef>
          </c:xVal>
          <c:yVal>
            <c:numRef>
              <c:f>Datenbank!$S$56:$S$57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B5F5-4DD4-A468-411FF9F63D86}"/>
            </c:ext>
          </c:extLst>
        </c:ser>
        <c:ser>
          <c:idx val="77"/>
          <c:order val="69"/>
          <c:tx>
            <c:strRef>
              <c:f>Datenbank!$H$55</c:f>
              <c:strCache>
                <c:ptCount val="1"/>
                <c:pt idx="0">
                  <c:v>3,0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Datenbank!$H$56:$H$57</c:f>
              <c:numCache>
                <c:formatCode>0.000</c:formatCode>
                <c:ptCount val="2"/>
                <c:pt idx="0">
                  <c:v>-3.7133369221386792</c:v>
                </c:pt>
                <c:pt idx="1">
                  <c:v>-3.6053369221401788</c:v>
                </c:pt>
              </c:numCache>
            </c:numRef>
          </c:xVal>
          <c:yVal>
            <c:numRef>
              <c:f>Datenbank!$S$56:$S$57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B5F5-4DD4-A468-411FF9F63D86}"/>
            </c:ext>
          </c:extLst>
        </c:ser>
        <c:ser>
          <c:idx val="78"/>
          <c:order val="70"/>
          <c:tx>
            <c:strRef>
              <c:f>Datenbank!$I$55</c:f>
              <c:strCache>
                <c:ptCount val="1"/>
                <c:pt idx="0">
                  <c:v>3,5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Datenbank!$I$56:$I$57</c:f>
              <c:numCache>
                <c:formatCode>0.000</c:formatCode>
                <c:ptCount val="2"/>
                <c:pt idx="0">
                  <c:v>-4.1696824016823655</c:v>
                </c:pt>
                <c:pt idx="1">
                  <c:v>-4.0771109731122204</c:v>
                </c:pt>
              </c:numCache>
            </c:numRef>
          </c:xVal>
          <c:yVal>
            <c:numRef>
              <c:f>Datenbank!$S$56:$S$57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B5F5-4DD4-A468-411FF9F63D86}"/>
            </c:ext>
          </c:extLst>
        </c:ser>
        <c:ser>
          <c:idx val="79"/>
          <c:order val="71"/>
          <c:tx>
            <c:strRef>
              <c:f>Datenbank!$J$55</c:f>
              <c:strCache>
                <c:ptCount val="1"/>
                <c:pt idx="0">
                  <c:v>4,0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Datenbank!$J$56:$J$57</c:f>
              <c:numCache>
                <c:formatCode>0.000</c:formatCode>
                <c:ptCount val="2"/>
                <c:pt idx="0">
                  <c:v>-4.5119415113501056</c:v>
                </c:pt>
                <c:pt idx="1">
                  <c:v>-4.4309415113512296</c:v>
                </c:pt>
              </c:numCache>
            </c:numRef>
          </c:xVal>
          <c:yVal>
            <c:numRef>
              <c:f>Datenbank!$S$56:$S$57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B5F5-4DD4-A468-411FF9F63D86}"/>
            </c:ext>
          </c:extLst>
        </c:ser>
        <c:ser>
          <c:idx val="80"/>
          <c:order val="72"/>
          <c:tx>
            <c:strRef>
              <c:f>Datenbank!$K$55</c:f>
              <c:strCache>
                <c:ptCount val="1"/>
                <c:pt idx="0">
                  <c:v>4,5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Datenbank!$K$56:$K$57</c:f>
              <c:numCache>
                <c:formatCode>0.000</c:formatCode>
                <c:ptCount val="2"/>
                <c:pt idx="0">
                  <c:v>-4.7781430410869987</c:v>
                </c:pt>
                <c:pt idx="1">
                  <c:v>-4.7061430410879845</c:v>
                </c:pt>
              </c:numCache>
            </c:numRef>
          </c:xVal>
          <c:yVal>
            <c:numRef>
              <c:f>Datenbank!$S$56:$S$57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B5F5-4DD4-A468-411FF9F63D86}"/>
            </c:ext>
          </c:extLst>
        </c:ser>
        <c:ser>
          <c:idx val="81"/>
          <c:order val="73"/>
          <c:tx>
            <c:strRef>
              <c:f>Datenbank!$L$55</c:f>
              <c:strCache>
                <c:ptCount val="1"/>
                <c:pt idx="0">
                  <c:v>5,0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Datenbank!$L$56:$L$57</c:f>
              <c:numCache>
                <c:formatCode>0.000</c:formatCode>
                <c:ptCount val="2"/>
                <c:pt idx="0">
                  <c:v>-4.9911042648762844</c:v>
                </c:pt>
                <c:pt idx="1">
                  <c:v>-4.9263042648771842</c:v>
                </c:pt>
              </c:numCache>
            </c:numRef>
          </c:xVal>
          <c:yVal>
            <c:numRef>
              <c:f>Datenbank!$S$56:$S$57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B5F5-4DD4-A468-411FF9F63D86}"/>
            </c:ext>
          </c:extLst>
        </c:ser>
        <c:ser>
          <c:idx val="82"/>
          <c:order val="74"/>
          <c:tx>
            <c:strRef>
              <c:f>Datenbank!$M$55</c:f>
              <c:strCache>
                <c:ptCount val="1"/>
                <c:pt idx="0">
                  <c:v>6,0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Datenbank!$M$56:$M$57</c:f>
              <c:numCache>
                <c:formatCode>0.000</c:formatCode>
                <c:ptCount val="2"/>
                <c:pt idx="0">
                  <c:v>-5.3105461005616252</c:v>
                </c:pt>
                <c:pt idx="1">
                  <c:v>-5.2565461005623577</c:v>
                </c:pt>
              </c:numCache>
            </c:numRef>
          </c:xVal>
          <c:yVal>
            <c:numRef>
              <c:f>Datenbank!$S$56:$S$57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B5F5-4DD4-A468-411FF9F63D86}"/>
            </c:ext>
          </c:extLst>
        </c:ser>
        <c:ser>
          <c:idx val="83"/>
          <c:order val="75"/>
          <c:tx>
            <c:strRef>
              <c:f>Datenbank!$N$55</c:f>
              <c:strCache>
                <c:ptCount val="1"/>
                <c:pt idx="0">
                  <c:v>7,0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Datenbank!$N$56:$N$57</c:f>
              <c:numCache>
                <c:formatCode>0.000</c:formatCode>
                <c:ptCount val="2"/>
                <c:pt idx="0">
                  <c:v>-5.538718840335755</c:v>
                </c:pt>
                <c:pt idx="1">
                  <c:v>-5.492433126050682</c:v>
                </c:pt>
              </c:numCache>
            </c:numRef>
          </c:xVal>
          <c:yVal>
            <c:numRef>
              <c:f>Datenbank!$S$56:$S$57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B5F5-4DD4-A468-411FF9F63D86}"/>
            </c:ext>
          </c:extLst>
        </c:ser>
        <c:ser>
          <c:idx val="84"/>
          <c:order val="76"/>
          <c:tx>
            <c:strRef>
              <c:f>Datenbank!$O$55</c:f>
              <c:strCache>
                <c:ptCount val="1"/>
                <c:pt idx="0">
                  <c:v>10,0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Datenbank!$O$56:$O$57</c:f>
              <c:numCache>
                <c:formatCode>0.000</c:formatCode>
                <c:ptCount val="2"/>
                <c:pt idx="0">
                  <c:v>-5.9494297719293243</c:v>
                </c:pt>
                <c:pt idx="1">
                  <c:v>-5.9170297719297746</c:v>
                </c:pt>
              </c:numCache>
            </c:numRef>
          </c:xVal>
          <c:yVal>
            <c:numRef>
              <c:f>Datenbank!$S$56:$S$57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B5F5-4DD4-A468-411FF9F63D86}"/>
            </c:ext>
          </c:extLst>
        </c:ser>
        <c:ser>
          <c:idx val="85"/>
          <c:order val="77"/>
          <c:tx>
            <c:strRef>
              <c:f>Datenbank!$P$55</c:f>
              <c:strCache>
                <c:ptCount val="1"/>
                <c:pt idx="0">
                  <c:v>20,0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Datenbank!$P$56:$P$57</c:f>
              <c:numCache>
                <c:formatCode>0.000</c:formatCode>
                <c:ptCount val="2"/>
                <c:pt idx="0">
                  <c:v>-6.4285925254557306</c:v>
                </c:pt>
                <c:pt idx="1">
                  <c:v>-6.4123925254559557</c:v>
                </c:pt>
              </c:numCache>
            </c:numRef>
          </c:xVal>
          <c:yVal>
            <c:numRef>
              <c:f>Datenbank!$S$56:$S$57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B5F5-4DD4-A468-411FF9F63D86}"/>
            </c:ext>
          </c:extLst>
        </c:ser>
        <c:ser>
          <c:idx val="86"/>
          <c:order val="78"/>
          <c:tx>
            <c:strRef>
              <c:f>Datenbank!$Q$55</c:f>
              <c:strCache>
                <c:ptCount val="1"/>
                <c:pt idx="0">
                  <c:v>30,0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Datenbank!$Q$56:$Q$57</c:f>
              <c:numCache>
                <c:formatCode>0.000</c:formatCode>
                <c:ptCount val="2"/>
                <c:pt idx="0">
                  <c:v>-6.5883134432978663</c:v>
                </c:pt>
                <c:pt idx="1">
                  <c:v>-6.5775134432980167</c:v>
                </c:pt>
              </c:numCache>
            </c:numRef>
          </c:xVal>
          <c:yVal>
            <c:numRef>
              <c:f>Datenbank!$S$56:$S$57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B5F5-4DD4-A468-411FF9F63D86}"/>
            </c:ext>
          </c:extLst>
        </c:ser>
        <c:ser>
          <c:idx val="87"/>
          <c:order val="79"/>
          <c:tx>
            <c:strRef>
              <c:f>Datenbank!$R$55</c:f>
              <c:strCache>
                <c:ptCount val="1"/>
                <c:pt idx="0">
                  <c:v>∞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Datenbank!$R$56:$R$57</c:f>
              <c:numCache>
                <c:formatCode>0.000</c:formatCode>
                <c:ptCount val="2"/>
                <c:pt idx="0">
                  <c:v>-6.907255070523628</c:v>
                </c:pt>
                <c:pt idx="1">
                  <c:v>-6.907255070523628</c:v>
                </c:pt>
              </c:numCache>
            </c:numRef>
          </c:xVal>
          <c:yVal>
            <c:numRef>
              <c:f>Datenbank!$S$56:$S$57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B5F5-4DD4-A468-411FF9F63D86}"/>
            </c:ext>
          </c:extLst>
        </c:ser>
        <c:ser>
          <c:idx val="61"/>
          <c:order val="80"/>
          <c:tx>
            <c:strRef>
              <c:f>Datenbank!$D$13</c:f>
              <c:strCache>
                <c:ptCount val="1"/>
                <c:pt idx="0">
                  <c:v>0,6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Datenbank!$D$16:$D$17</c:f>
              <c:numCache>
                <c:formatCode>0.000</c:formatCode>
                <c:ptCount val="2"/>
                <c:pt idx="0">
                  <c:v>-5.1129882826406288</c:v>
                </c:pt>
                <c:pt idx="1">
                  <c:v>-5.1129882826406288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B5F5-4DD4-A468-411FF9F63D86}"/>
            </c:ext>
          </c:extLst>
        </c:ser>
        <c:ser>
          <c:idx val="62"/>
          <c:order val="81"/>
          <c:tx>
            <c:strRef>
              <c:f>Datenbank!$E$13</c:f>
              <c:strCache>
                <c:ptCount val="1"/>
                <c:pt idx="0">
                  <c:v>0,7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Datenbank!$E$16:$E$17</c:f>
              <c:numCache>
                <c:formatCode>0.000</c:formatCode>
                <c:ptCount val="2"/>
                <c:pt idx="0">
                  <c:v>-4.9583348785081247</c:v>
                </c:pt>
                <c:pt idx="1">
                  <c:v>-4.9583348785081247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B5F5-4DD4-A468-411FF9F63D86}"/>
            </c:ext>
          </c:extLst>
        </c:ser>
        <c:ser>
          <c:idx val="63"/>
          <c:order val="82"/>
          <c:tx>
            <c:strRef>
              <c:f>Datenbank!$F$13</c:f>
              <c:strCache>
                <c:ptCount val="1"/>
                <c:pt idx="0">
                  <c:v>0,8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Datenbank!$F$16:$F$17</c:f>
              <c:numCache>
                <c:formatCode>0.000</c:formatCode>
                <c:ptCount val="2"/>
                <c:pt idx="0">
                  <c:v>-4.824300339609815</c:v>
                </c:pt>
                <c:pt idx="1">
                  <c:v>-4.824300339609815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B5F5-4DD4-A468-411FF9F63D86}"/>
            </c:ext>
          </c:extLst>
        </c:ser>
        <c:ser>
          <c:idx val="88"/>
          <c:order val="83"/>
          <c:tx>
            <c:strRef>
              <c:f>Datenbank!$G$13</c:f>
              <c:strCache>
                <c:ptCount val="1"/>
                <c:pt idx="0">
                  <c:v>0,9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Datenbank!$G$16:$G$17</c:f>
              <c:numCache>
                <c:formatCode>0.000</c:formatCode>
                <c:ptCount val="2"/>
                <c:pt idx="0">
                  <c:v>-4.7060137349451887</c:v>
                </c:pt>
                <c:pt idx="1">
                  <c:v>-4.7060137349451887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B5F5-4DD4-A468-411FF9F63D86}"/>
            </c:ext>
          </c:extLst>
        </c:ser>
        <c:ser>
          <c:idx val="89"/>
          <c:order val="84"/>
          <c:tx>
            <c:strRef>
              <c:f>Datenbank!$H$13</c:f>
              <c:strCache>
                <c:ptCount val="1"/>
                <c:pt idx="0">
                  <c:v>1,2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Datenbank!$H$16:$H$17</c:f>
              <c:numCache>
                <c:formatCode>0.000</c:formatCode>
                <c:ptCount val="2"/>
                <c:pt idx="0">
                  <c:v>-4.4168184113703619</c:v>
                </c:pt>
                <c:pt idx="1">
                  <c:v>-4.4168184113703619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B5F5-4DD4-A468-411FF9F63D86}"/>
            </c:ext>
          </c:extLst>
        </c:ser>
        <c:ser>
          <c:idx val="90"/>
          <c:order val="85"/>
          <c:tx>
            <c:strRef>
              <c:f>Datenbank!$I$13</c:f>
              <c:strCache>
                <c:ptCount val="1"/>
                <c:pt idx="0">
                  <c:v>1,4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Datenbank!$I$16:$I$17</c:f>
              <c:numCache>
                <c:formatCode>0.000</c:formatCode>
                <c:ptCount val="2"/>
                <c:pt idx="0">
                  <c:v>-4.2616567696495986</c:v>
                </c:pt>
                <c:pt idx="1">
                  <c:v>-4.2616567696495986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B5F5-4DD4-A468-411FF9F63D86}"/>
            </c:ext>
          </c:extLst>
        </c:ser>
        <c:ser>
          <c:idx val="91"/>
          <c:order val="86"/>
          <c:tx>
            <c:strRef>
              <c:f>Datenbank!$J$13</c:f>
              <c:strCache>
                <c:ptCount val="1"/>
                <c:pt idx="0">
                  <c:v>1,6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Datenbank!$J$16:$J$17</c:f>
              <c:numCache>
                <c:formatCode>0.000</c:formatCode>
                <c:ptCount val="2"/>
                <c:pt idx="0">
                  <c:v>-4.1271127056273018</c:v>
                </c:pt>
                <c:pt idx="1">
                  <c:v>-4.1271127056273018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B5F5-4DD4-A468-411FF9F63D86}"/>
            </c:ext>
          </c:extLst>
        </c:ser>
        <c:ser>
          <c:idx val="92"/>
          <c:order val="87"/>
          <c:tx>
            <c:strRef>
              <c:f>Datenbank!$K$13</c:f>
              <c:strCache>
                <c:ptCount val="1"/>
                <c:pt idx="0">
                  <c:v>1,8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Datenbank!$K$16:$K$17</c:f>
              <c:numCache>
                <c:formatCode>0.000</c:formatCode>
                <c:ptCount val="2"/>
                <c:pt idx="0">
                  <c:v>-4.0083152828105497</c:v>
                </c:pt>
                <c:pt idx="1">
                  <c:v>-4.0083152828105497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B5F5-4DD4-A468-411FF9F63D86}"/>
            </c:ext>
          </c:extLst>
        </c:ser>
        <c:ser>
          <c:idx val="93"/>
          <c:order val="88"/>
          <c:tx>
            <c:strRef>
              <c:f>Datenbank!$L$13</c:f>
              <c:strCache>
                <c:ptCount val="1"/>
                <c:pt idx="0">
                  <c:v>2,5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Datenbank!$L$16:$L$17</c:f>
              <c:numCache>
                <c:formatCode>0.000</c:formatCode>
                <c:ptCount val="2"/>
                <c:pt idx="0">
                  <c:v>-3.6762472579541718</c:v>
                </c:pt>
                <c:pt idx="1">
                  <c:v>-3.6762472579541718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B5F5-4DD4-A468-411FF9F63D86}"/>
            </c:ext>
          </c:extLst>
        </c:ser>
        <c:ser>
          <c:idx val="94"/>
          <c:order val="89"/>
          <c:tx>
            <c:strRef>
              <c:f>Datenbank!$M$13</c:f>
              <c:strCache>
                <c:ptCount val="1"/>
                <c:pt idx="0">
                  <c:v>3,5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Datenbank!$M$16:$M$17</c:f>
              <c:numCache>
                <c:formatCode>0.000</c:formatCode>
                <c:ptCount val="2"/>
                <c:pt idx="0">
                  <c:v>-3.3346465154361926</c:v>
                </c:pt>
                <c:pt idx="1">
                  <c:v>-3.3346465154361926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B5F5-4DD4-A468-411FF9F63D86}"/>
            </c:ext>
          </c:extLst>
        </c:ser>
        <c:ser>
          <c:idx val="95"/>
          <c:order val="90"/>
          <c:tx>
            <c:strRef>
              <c:f>Datenbank!$N$13</c:f>
              <c:strCache>
                <c:ptCount val="1"/>
                <c:pt idx="0">
                  <c:v>4,5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Datenbank!$N$16:$N$17</c:f>
              <c:numCache>
                <c:formatCode>0.000</c:formatCode>
                <c:ptCount val="2"/>
                <c:pt idx="0">
                  <c:v>-3.0781591535785759</c:v>
                </c:pt>
                <c:pt idx="1">
                  <c:v>-3.0781591535785759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B5F5-4DD4-A468-411FF9F63D86}"/>
            </c:ext>
          </c:extLst>
        </c:ser>
        <c:ser>
          <c:idx val="96"/>
          <c:order val="91"/>
          <c:tx>
            <c:strRef>
              <c:f>Datenbank!$O$13</c:f>
              <c:strCache>
                <c:ptCount val="1"/>
                <c:pt idx="0">
                  <c:v>6,0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Datenbank!$O$16:$O$17</c:f>
              <c:numCache>
                <c:formatCode>0.000</c:formatCode>
                <c:ptCount val="2"/>
                <c:pt idx="0">
                  <c:v>-2.7826325333778019</c:v>
                </c:pt>
                <c:pt idx="1">
                  <c:v>-2.7826325333778019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B5F5-4DD4-A468-411FF9F63D86}"/>
            </c:ext>
          </c:extLst>
        </c:ser>
        <c:ser>
          <c:idx val="97"/>
          <c:order val="92"/>
          <c:tx>
            <c:strRef>
              <c:f>Datenbank!$P$13</c:f>
              <c:strCache>
                <c:ptCount val="1"/>
                <c:pt idx="0">
                  <c:v>7,0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Datenbank!$P$16:$P$17</c:f>
              <c:numCache>
                <c:formatCode>0.000</c:formatCode>
                <c:ptCount val="2"/>
                <c:pt idx="0">
                  <c:v>-2.6231941186130214</c:v>
                </c:pt>
                <c:pt idx="1">
                  <c:v>-2.6231941186130214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B5F5-4DD4-A468-411FF9F63D86}"/>
            </c:ext>
          </c:extLst>
        </c:ser>
        <c:ser>
          <c:idx val="98"/>
          <c:order val="93"/>
          <c:tx>
            <c:strRef>
              <c:f>Datenbank!$Q$13</c:f>
              <c:strCache>
                <c:ptCount val="1"/>
                <c:pt idx="0">
                  <c:v>8,0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Datenbank!$Q$16:$Q$17</c:f>
              <c:numCache>
                <c:formatCode>0.000</c:formatCode>
                <c:ptCount val="2"/>
                <c:pt idx="0">
                  <c:v>-2.4843275102530678</c:v>
                </c:pt>
                <c:pt idx="1">
                  <c:v>-2.4843275102530678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B5F5-4DD4-A468-411FF9F63D86}"/>
            </c:ext>
          </c:extLst>
        </c:ser>
        <c:ser>
          <c:idx val="99"/>
          <c:order val="94"/>
          <c:tx>
            <c:strRef>
              <c:f>Datenbank!$R$13</c:f>
              <c:strCache>
                <c:ptCount val="1"/>
                <c:pt idx="0">
                  <c:v>9,0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Datenbank!$R$16:$R$17</c:f>
              <c:numCache>
                <c:formatCode>0.000</c:formatCode>
                <c:ptCount val="2"/>
                <c:pt idx="0">
                  <c:v>-2.3611608457948776</c:v>
                </c:pt>
                <c:pt idx="1">
                  <c:v>-2.3611608457948776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B5F5-4DD4-A468-411FF9F63D86}"/>
            </c:ext>
          </c:extLst>
        </c:ser>
        <c:ser>
          <c:idx val="100"/>
          <c:order val="95"/>
          <c:tx>
            <c:strRef>
              <c:f>Datenbank!$S$13</c:f>
              <c:strCache>
                <c:ptCount val="1"/>
                <c:pt idx="0">
                  <c:v>11,0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Datenbank!$S$16:$S$17</c:f>
              <c:numCache>
                <c:formatCode>0.000</c:formatCode>
                <c:ptCount val="2"/>
                <c:pt idx="0">
                  <c:v>-2.1495737798046419</c:v>
                </c:pt>
                <c:pt idx="1">
                  <c:v>-2.1495737798046419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B5F5-4DD4-A468-411FF9F63D86}"/>
            </c:ext>
          </c:extLst>
        </c:ser>
        <c:ser>
          <c:idx val="101"/>
          <c:order val="96"/>
          <c:tx>
            <c:strRef>
              <c:f>Datenbank!$T$13</c:f>
              <c:strCache>
                <c:ptCount val="1"/>
                <c:pt idx="0">
                  <c:v>12,0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Datenbank!$T$16:$T$17</c:f>
              <c:numCache>
                <c:formatCode>0.000</c:formatCode>
                <c:ptCount val="2"/>
                <c:pt idx="0">
                  <c:v>-2.0570276481998122</c:v>
                </c:pt>
                <c:pt idx="1">
                  <c:v>-2.0570276481998122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B5F5-4DD4-A468-411FF9F63D86}"/>
            </c:ext>
          </c:extLst>
        </c:ser>
        <c:ser>
          <c:idx val="102"/>
          <c:order val="97"/>
          <c:tx>
            <c:strRef>
              <c:f>Datenbank!$U$13</c:f>
              <c:strCache>
                <c:ptCount val="1"/>
                <c:pt idx="0">
                  <c:v>13,0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Datenbank!$U$16:$U$17</c:f>
              <c:numCache>
                <c:formatCode>0.000</c:formatCode>
                <c:ptCount val="2"/>
                <c:pt idx="0">
                  <c:v>-1.9713977444428705</c:v>
                </c:pt>
                <c:pt idx="1">
                  <c:v>-1.9713977444428705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B5F5-4DD4-A468-411FF9F63D86}"/>
            </c:ext>
          </c:extLst>
        </c:ser>
        <c:ser>
          <c:idx val="103"/>
          <c:order val="98"/>
          <c:tx>
            <c:strRef>
              <c:f>Datenbank!$V$13</c:f>
              <c:strCache>
                <c:ptCount val="1"/>
                <c:pt idx="0">
                  <c:v>14,0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Datenbank!$V$16:$V$17</c:f>
              <c:numCache>
                <c:formatCode>0.000</c:formatCode>
                <c:ptCount val="2"/>
                <c:pt idx="0">
                  <c:v>-1.8916490462361459</c:v>
                </c:pt>
                <c:pt idx="1">
                  <c:v>-1.8916490462361459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B5F5-4DD4-A468-411FF9F63D86}"/>
            </c:ext>
          </c:extLst>
        </c:ser>
        <c:ser>
          <c:idx val="104"/>
          <c:order val="99"/>
          <c:tx>
            <c:strRef>
              <c:f>Datenbank!$X$13</c:f>
              <c:strCache>
                <c:ptCount val="1"/>
                <c:pt idx="0">
                  <c:v>15,0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Datenbank!$X$16:$X$17</c:f>
              <c:numCache>
                <c:formatCode>0.000</c:formatCode>
                <c:ptCount val="2"/>
                <c:pt idx="0">
                  <c:v>-1.8169607947796103</c:v>
                </c:pt>
                <c:pt idx="1">
                  <c:v>-1.8169607947796103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B5F5-4DD4-A468-411FF9F63D86}"/>
            </c:ext>
          </c:extLst>
        </c:ser>
        <c:ser>
          <c:idx val="105"/>
          <c:order val="100"/>
          <c:tx>
            <c:strRef>
              <c:f>Datenbank!$Y$13</c:f>
              <c:strCache>
                <c:ptCount val="1"/>
                <c:pt idx="0">
                  <c:v>16,0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Datenbank!$Y$16:$Y$17</c:f>
              <c:numCache>
                <c:formatCode>0.000</c:formatCode>
                <c:ptCount val="2"/>
                <c:pt idx="0">
                  <c:v>-1.7466710787777313</c:v>
                </c:pt>
                <c:pt idx="1">
                  <c:v>-1.7466710787777313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B5F5-4DD4-A468-411FF9F63D86}"/>
            </c:ext>
          </c:extLst>
        </c:ser>
        <c:ser>
          <c:idx val="106"/>
          <c:order val="101"/>
          <c:tx>
            <c:strRef>
              <c:f>Datenbank!$Z$13</c:f>
              <c:strCache>
                <c:ptCount val="1"/>
                <c:pt idx="0">
                  <c:v>17,0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Datenbank!$Z$16:$Z$17</c:f>
              <c:numCache>
                <c:formatCode>0.000</c:formatCode>
                <c:ptCount val="2"/>
                <c:pt idx="0">
                  <c:v>-1.6802382475166788</c:v>
                </c:pt>
                <c:pt idx="1">
                  <c:v>-1.6802382475166788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B5F5-4DD4-A468-411FF9F63D86}"/>
            </c:ext>
          </c:extLst>
        </c:ser>
        <c:ser>
          <c:idx val="107"/>
          <c:order val="102"/>
          <c:tx>
            <c:strRef>
              <c:f>Datenbank!$AA$13</c:f>
              <c:strCache>
                <c:ptCount val="1"/>
                <c:pt idx="0">
                  <c:v>18,0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Datenbank!$AA$16:$AA$17</c:f>
              <c:numCache>
                <c:formatCode>0.000</c:formatCode>
                <c:ptCount val="2"/>
                <c:pt idx="0">
                  <c:v>-1.6172133694853981</c:v>
                </c:pt>
                <c:pt idx="1">
                  <c:v>-1.6172133694853981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B5F5-4DD4-A468-411FF9F63D86}"/>
            </c:ext>
          </c:extLst>
        </c:ser>
        <c:ser>
          <c:idx val="108"/>
          <c:order val="103"/>
          <c:tx>
            <c:strRef>
              <c:f>Datenbank!$AB$13</c:f>
              <c:strCache>
                <c:ptCount val="1"/>
                <c:pt idx="0">
                  <c:v>19,0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Datenbank!$AB$16:$AB$17</c:f>
              <c:numCache>
                <c:formatCode>0.000</c:formatCode>
                <c:ptCount val="2"/>
                <c:pt idx="0">
                  <c:v>-1.5572201467525002</c:v>
                </c:pt>
                <c:pt idx="1">
                  <c:v>-1.5572201467525002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B5F5-4DD4-A468-411FF9F63D86}"/>
            </c:ext>
          </c:extLst>
        </c:ser>
        <c:ser>
          <c:idx val="109"/>
          <c:order val="104"/>
          <c:tx>
            <c:strRef>
              <c:f>Datenbank!$AC$13</c:f>
              <c:strCache>
                <c:ptCount val="1"/>
                <c:pt idx="0">
                  <c:v>25,0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Datenbank!$AC$16:$AC$17</c:f>
              <c:numCache>
                <c:formatCode>0.000</c:formatCode>
                <c:ptCount val="2"/>
                <c:pt idx="0">
                  <c:v>-1.2458993237072384</c:v>
                </c:pt>
                <c:pt idx="1">
                  <c:v>-1.2458993237072384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B5F5-4DD4-A468-411FF9F63D86}"/>
            </c:ext>
          </c:extLst>
        </c:ser>
        <c:ser>
          <c:idx val="110"/>
          <c:order val="105"/>
          <c:tx>
            <c:strRef>
              <c:f>Datenbank!$AD$13</c:f>
              <c:strCache>
                <c:ptCount val="1"/>
                <c:pt idx="0">
                  <c:v>35,0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Datenbank!$AD$16:$AD$17</c:f>
              <c:numCache>
                <c:formatCode>0.000</c:formatCode>
                <c:ptCount val="2"/>
                <c:pt idx="0">
                  <c:v>-0.84215099072473298</c:v>
                </c:pt>
                <c:pt idx="1">
                  <c:v>-0.84215099072473298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B5F5-4DD4-A468-411FF9F63D86}"/>
            </c:ext>
          </c:extLst>
        </c:ser>
        <c:ser>
          <c:idx val="111"/>
          <c:order val="106"/>
          <c:tx>
            <c:strRef>
              <c:f>Datenbank!$AE$13</c:f>
              <c:strCache>
                <c:ptCount val="1"/>
                <c:pt idx="0">
                  <c:v>45,0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Datenbank!$AE$16:$AE$17</c:f>
              <c:numCache>
                <c:formatCode>0.000</c:formatCode>
                <c:ptCount val="2"/>
                <c:pt idx="0">
                  <c:v>-0.51443713617380327</c:v>
                </c:pt>
                <c:pt idx="1">
                  <c:v>-0.51443713617380327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B5F5-4DD4-A468-411FF9F63D86}"/>
            </c:ext>
          </c:extLst>
        </c:ser>
        <c:ser>
          <c:idx val="112"/>
          <c:order val="107"/>
          <c:tx>
            <c:strRef>
              <c:f>Datenbank!$AF$13</c:f>
              <c:strCache>
                <c:ptCount val="1"/>
                <c:pt idx="0">
                  <c:v>55,0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Datenbank!$AF$16:$AF$17</c:f>
              <c:numCache>
                <c:formatCode>0.000</c:formatCode>
                <c:ptCount val="2"/>
                <c:pt idx="0">
                  <c:v>-0.22501067302940872</c:v>
                </c:pt>
                <c:pt idx="1">
                  <c:v>-0.22501067302940872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B5F5-4DD4-A468-411FF9F63D86}"/>
            </c:ext>
          </c:extLst>
        </c:ser>
        <c:ser>
          <c:idx val="113"/>
          <c:order val="108"/>
          <c:tx>
            <c:strRef>
              <c:f>Datenbank!$AG$13</c:f>
              <c:strCache>
                <c:ptCount val="1"/>
                <c:pt idx="0">
                  <c:v>65,0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Datenbank!$AG$16:$AG$17</c:f>
              <c:numCache>
                <c:formatCode>0.000</c:formatCode>
                <c:ptCount val="2"/>
                <c:pt idx="0">
                  <c:v>4.8620744579389051E-2</c:v>
                </c:pt>
                <c:pt idx="1">
                  <c:v>4.8620744579389051E-2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B5F5-4DD4-A468-411FF9F63D86}"/>
            </c:ext>
          </c:extLst>
        </c:ser>
        <c:ser>
          <c:idx val="114"/>
          <c:order val="109"/>
          <c:tx>
            <c:strRef>
              <c:f>Datenbank!$AH$13</c:f>
              <c:strCache>
                <c:ptCount val="1"/>
                <c:pt idx="0">
                  <c:v>75,0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Datenbank!$AH$16:$AH$17</c:f>
              <c:numCache>
                <c:formatCode>0.000</c:formatCode>
                <c:ptCount val="2"/>
                <c:pt idx="0">
                  <c:v>0.32663425997828094</c:v>
                </c:pt>
                <c:pt idx="1">
                  <c:v>0.32663425997828094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B5F5-4DD4-A468-411FF9F63D86}"/>
            </c:ext>
          </c:extLst>
        </c:ser>
        <c:ser>
          <c:idx val="115"/>
          <c:order val="110"/>
          <c:tx>
            <c:strRef>
              <c:f>Datenbank!$AI$13</c:f>
              <c:strCache>
                <c:ptCount val="1"/>
                <c:pt idx="0">
                  <c:v>85,0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Datenbank!$AI$16:$AI$17</c:f>
              <c:numCache>
                <c:formatCode>0.000</c:formatCode>
                <c:ptCount val="2"/>
                <c:pt idx="0">
                  <c:v>0.64033693876074793</c:v>
                </c:pt>
                <c:pt idx="1">
                  <c:v>0.64033693876074793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B5F5-4DD4-A468-411FF9F63D86}"/>
            </c:ext>
          </c:extLst>
        </c:ser>
        <c:ser>
          <c:idx val="116"/>
          <c:order val="111"/>
          <c:tx>
            <c:strRef>
              <c:f>Datenbank!$AJ$13</c:f>
              <c:strCache>
                <c:ptCount val="1"/>
                <c:pt idx="0">
                  <c:v>92,0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Datenbank!$AJ$16:$AJ$17</c:f>
              <c:numCache>
                <c:formatCode>0.000</c:formatCode>
                <c:ptCount val="2"/>
                <c:pt idx="0">
                  <c:v>0.92652959310170058</c:v>
                </c:pt>
                <c:pt idx="1">
                  <c:v>0.92652959310170058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B5F5-4DD4-A468-411FF9F63D86}"/>
            </c:ext>
          </c:extLst>
        </c:ser>
        <c:ser>
          <c:idx val="117"/>
          <c:order val="112"/>
          <c:tx>
            <c:strRef>
              <c:f>Datenbank!$AK$13</c:f>
              <c:strCache>
                <c:ptCount val="1"/>
                <c:pt idx="0">
                  <c:v>94,0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Datenbank!$AK$16:$AK$17</c:f>
              <c:numCache>
                <c:formatCode>0.000</c:formatCode>
                <c:ptCount val="2"/>
                <c:pt idx="0">
                  <c:v>1.0343975255188331</c:v>
                </c:pt>
                <c:pt idx="1">
                  <c:v>1.0343975255188331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B5F5-4DD4-A468-411FF9F63D86}"/>
            </c:ext>
          </c:extLst>
        </c:ser>
        <c:ser>
          <c:idx val="118"/>
          <c:order val="113"/>
          <c:tx>
            <c:strRef>
              <c:f>Datenbank!$AL$13</c:f>
              <c:strCache>
                <c:ptCount val="1"/>
                <c:pt idx="0">
                  <c:v>96,0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Datenbank!$AL$16:$AL$17</c:f>
              <c:numCache>
                <c:formatCode>0.000</c:formatCode>
                <c:ptCount val="2"/>
                <c:pt idx="0">
                  <c:v>1.1690321758870559</c:v>
                </c:pt>
                <c:pt idx="1">
                  <c:v>1.1690321758870559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B5F5-4DD4-A468-411FF9F63D86}"/>
            </c:ext>
          </c:extLst>
        </c:ser>
        <c:ser>
          <c:idx val="119"/>
          <c:order val="114"/>
          <c:tx>
            <c:strRef>
              <c:f>Datenbank!$AM$13</c:f>
              <c:strCache>
                <c:ptCount val="1"/>
                <c:pt idx="0">
                  <c:v>98,0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Datenbank!$AM$16:$AM$17</c:f>
              <c:numCache>
                <c:formatCode>0.000</c:formatCode>
                <c:ptCount val="2"/>
                <c:pt idx="0">
                  <c:v>1.3640546328884455</c:v>
                </c:pt>
                <c:pt idx="1">
                  <c:v>1.3640546328884455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B5F5-4DD4-A468-411FF9F63D86}"/>
            </c:ext>
          </c:extLst>
        </c:ser>
        <c:ser>
          <c:idx val="120"/>
          <c:order val="115"/>
          <c:tx>
            <c:strRef>
              <c:f>Datenbank!$AN$13</c:f>
              <c:strCache>
                <c:ptCount val="1"/>
                <c:pt idx="0">
                  <c:v>99,0</c:v>
                </c:pt>
              </c:strCache>
            </c:strRef>
          </c:tx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Datenbank!$AN$16:$AN$17</c:f>
              <c:numCache>
                <c:formatCode>0.000</c:formatCode>
                <c:ptCount val="2"/>
                <c:pt idx="0">
                  <c:v>1.5271796258079011</c:v>
                </c:pt>
                <c:pt idx="1">
                  <c:v>1.5271796258079011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B5F5-4DD4-A468-411FF9F63D86}"/>
            </c:ext>
          </c:extLst>
        </c:ser>
        <c:ser>
          <c:idx val="121"/>
          <c:order val="116"/>
          <c:tx>
            <c:strRef>
              <c:f>Datenbank!$AO$13</c:f>
              <c:strCache>
                <c:ptCount val="1"/>
                <c:pt idx="0">
                  <c:v>99,5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Datenbank!$AQ$16:$AQ$17</c:f>
              <c:numCache>
                <c:formatCode>0.000</c:formatCode>
                <c:ptCount val="2"/>
                <c:pt idx="0">
                  <c:v>-6.9077552789821368</c:v>
                </c:pt>
                <c:pt idx="1">
                  <c:v>2.3025850929940459</c:v>
                </c:pt>
              </c:numCache>
            </c:numRef>
          </c:xVal>
          <c:yVal>
            <c:numRef>
              <c:f>Datenbank!$AO$16:$AO$17</c:f>
              <c:numCache>
                <c:formatCode>0.000</c:formatCode>
                <c:ptCount val="2"/>
                <c:pt idx="0">
                  <c:v>1.6673892921414593</c:v>
                </c:pt>
                <c:pt idx="1">
                  <c:v>1.6673892921414593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B5F5-4DD4-A468-411FF9F63D86}"/>
            </c:ext>
          </c:extLst>
        </c:ser>
        <c:ser>
          <c:idx val="122"/>
          <c:order val="117"/>
          <c:tx>
            <c:strRef>
              <c:f>Datenbank!$D$27</c:f>
              <c:strCache>
                <c:ptCount val="1"/>
                <c:pt idx="0">
                  <c:v>0,0012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Datenbank!$D$28:$D$29</c:f>
              <c:numCache>
                <c:formatCode>0.000</c:formatCode>
                <c:ptCount val="2"/>
                <c:pt idx="0">
                  <c:v>-6.7254337221881828</c:v>
                </c:pt>
                <c:pt idx="1">
                  <c:v>-6.7254337221881828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B5F5-4DD4-A468-411FF9F63D86}"/>
            </c:ext>
          </c:extLst>
        </c:ser>
        <c:ser>
          <c:idx val="123"/>
          <c:order val="118"/>
          <c:tx>
            <c:strRef>
              <c:f>Datenbank!$E$27</c:f>
              <c:strCache>
                <c:ptCount val="1"/>
                <c:pt idx="0">
                  <c:v>0,0014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Datenbank!$E$28:$E$29</c:f>
              <c:numCache>
                <c:formatCode>0.000</c:formatCode>
                <c:ptCount val="2"/>
                <c:pt idx="0">
                  <c:v>-6.5712830423609239</c:v>
                </c:pt>
                <c:pt idx="1">
                  <c:v>-6.5712830423609239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B5F5-4DD4-A468-411FF9F63D86}"/>
            </c:ext>
          </c:extLst>
        </c:ser>
        <c:ser>
          <c:idx val="124"/>
          <c:order val="119"/>
          <c:tx>
            <c:strRef>
              <c:f>Datenbank!$F$27</c:f>
              <c:strCache>
                <c:ptCount val="1"/>
                <c:pt idx="0">
                  <c:v>0,0016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Datenbank!$F$28:$F$29</c:f>
              <c:numCache>
                <c:formatCode>0.000</c:formatCode>
                <c:ptCount val="2"/>
                <c:pt idx="0">
                  <c:v>-6.4377516497364011</c:v>
                </c:pt>
                <c:pt idx="1">
                  <c:v>-6.4377516497364011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B5F5-4DD4-A468-411FF9F63D86}"/>
            </c:ext>
          </c:extLst>
        </c:ser>
        <c:ser>
          <c:idx val="125"/>
          <c:order val="120"/>
          <c:tx>
            <c:strRef>
              <c:f>Datenbank!$G$27</c:f>
              <c:strCache>
                <c:ptCount val="1"/>
                <c:pt idx="0">
                  <c:v>0,0018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Datenbank!$G$28:$G$29</c:f>
              <c:numCache>
                <c:formatCode>0.000</c:formatCode>
                <c:ptCount val="2"/>
                <c:pt idx="0">
                  <c:v>-6.3199686140800182</c:v>
                </c:pt>
                <c:pt idx="1">
                  <c:v>-6.3199686140800182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B5F5-4DD4-A468-411FF9F63D86}"/>
            </c:ext>
          </c:extLst>
        </c:ser>
        <c:ser>
          <c:idx val="126"/>
          <c:order val="121"/>
          <c:tx>
            <c:strRef>
              <c:f>Datenbank!$H$27</c:f>
              <c:strCache>
                <c:ptCount val="1"/>
                <c:pt idx="0">
                  <c:v>0,0025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Datenbank!$H$28:$H$29</c:f>
              <c:numCache>
                <c:formatCode>0.000</c:formatCode>
                <c:ptCount val="2"/>
                <c:pt idx="0">
                  <c:v>-5.9914645471079817</c:v>
                </c:pt>
                <c:pt idx="1">
                  <c:v>-5.9914645471079817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B5F5-4DD4-A468-411FF9F63D86}"/>
            </c:ext>
          </c:extLst>
        </c:ser>
        <c:ser>
          <c:idx val="127"/>
          <c:order val="122"/>
          <c:tx>
            <c:strRef>
              <c:f>Datenbank!$I$27</c:f>
              <c:strCache>
                <c:ptCount val="1"/>
                <c:pt idx="0">
                  <c:v>0,0035</c:v>
                </c:pt>
              </c:strCache>
            </c:strRef>
          </c:tx>
          <c:spPr>
            <a:ln w="63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Datenbank!$I$28:$I$29</c:f>
              <c:numCache>
                <c:formatCode>0.000</c:formatCode>
                <c:ptCount val="2"/>
                <c:pt idx="0">
                  <c:v>-5.6549923104867688</c:v>
                </c:pt>
                <c:pt idx="1">
                  <c:v>-5.6549923104867688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B5F5-4DD4-A468-411FF9F63D86}"/>
            </c:ext>
          </c:extLst>
        </c:ser>
        <c:ser>
          <c:idx val="128"/>
          <c:order val="123"/>
          <c:tx>
            <c:strRef>
              <c:f>Datenbank!$J$27</c:f>
              <c:strCache>
                <c:ptCount val="1"/>
                <c:pt idx="0">
                  <c:v>0,0045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Datenbank!$J$28:$J$29</c:f>
              <c:numCache>
                <c:formatCode>0.000</c:formatCode>
                <c:ptCount val="2"/>
                <c:pt idx="0">
                  <c:v>-5.4036778822058631</c:v>
                </c:pt>
                <c:pt idx="1">
                  <c:v>-5.4036778822058631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B5F5-4DD4-A468-411FF9F63D86}"/>
            </c:ext>
          </c:extLst>
        </c:ser>
        <c:ser>
          <c:idx val="129"/>
          <c:order val="124"/>
          <c:tx>
            <c:strRef>
              <c:f>Datenbank!$K$27</c:f>
              <c:strCache>
                <c:ptCount val="1"/>
                <c:pt idx="0">
                  <c:v>0,006</c:v>
                </c:pt>
              </c:strCache>
            </c:strRef>
          </c:tx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Datenbank!$K$28:$K$29</c:f>
              <c:numCache>
                <c:formatCode>0.000</c:formatCode>
                <c:ptCount val="2"/>
                <c:pt idx="0">
                  <c:v>-5.1159958097540823</c:v>
                </c:pt>
                <c:pt idx="1">
                  <c:v>-5.1159958097540823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B5F5-4DD4-A468-411FF9F63D86}"/>
            </c:ext>
          </c:extLst>
        </c:ser>
        <c:ser>
          <c:idx val="130"/>
          <c:order val="125"/>
          <c:tx>
            <c:strRef>
              <c:f>Datenbank!$L$27</c:f>
              <c:strCache>
                <c:ptCount val="1"/>
                <c:pt idx="0">
                  <c:v>0,007</c:v>
                </c:pt>
              </c:strCache>
            </c:strRef>
          </c:tx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Datenbank!$L$28:$L$29</c:f>
              <c:numCache>
                <c:formatCode>0.000</c:formatCode>
                <c:ptCount val="2"/>
                <c:pt idx="0">
                  <c:v>-4.9618451299268234</c:v>
                </c:pt>
                <c:pt idx="1">
                  <c:v>-4.9618451299268234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B5F5-4DD4-A468-411FF9F63D86}"/>
            </c:ext>
          </c:extLst>
        </c:ser>
        <c:ser>
          <c:idx val="131"/>
          <c:order val="126"/>
          <c:tx>
            <c:strRef>
              <c:f>Datenbank!$M$27</c:f>
              <c:strCache>
                <c:ptCount val="1"/>
                <c:pt idx="0">
                  <c:v>0,008</c:v>
                </c:pt>
              </c:strCache>
            </c:strRef>
          </c:tx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Datenbank!$M$28:$M$29</c:f>
              <c:numCache>
                <c:formatCode>0.000</c:formatCode>
                <c:ptCount val="2"/>
                <c:pt idx="0">
                  <c:v>-4.8283137373023015</c:v>
                </c:pt>
                <c:pt idx="1">
                  <c:v>-4.8283137373023015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B5F5-4DD4-A468-411FF9F63D86}"/>
            </c:ext>
          </c:extLst>
        </c:ser>
        <c:ser>
          <c:idx val="132"/>
          <c:order val="127"/>
          <c:tx>
            <c:strRef>
              <c:f>Datenbank!$N$27</c:f>
              <c:strCache>
                <c:ptCount val="1"/>
                <c:pt idx="0">
                  <c:v>0,009</c:v>
                </c:pt>
              </c:strCache>
            </c:strRef>
          </c:tx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Datenbank!$N$28:$N$29</c:f>
              <c:numCache>
                <c:formatCode>0.000</c:formatCode>
                <c:ptCount val="2"/>
                <c:pt idx="0">
                  <c:v>-4.7105307016459177</c:v>
                </c:pt>
                <c:pt idx="1">
                  <c:v>-4.7105307016459177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B5F5-4DD4-A468-411FF9F63D86}"/>
            </c:ext>
          </c:extLst>
        </c:ser>
        <c:ser>
          <c:idx val="133"/>
          <c:order val="128"/>
          <c:tx>
            <c:strRef>
              <c:f>Datenbank!$O$27</c:f>
              <c:strCache>
                <c:ptCount val="1"/>
                <c:pt idx="0">
                  <c:v>0,012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Datenbank!$O$28:$O$29</c:f>
              <c:numCache>
                <c:formatCode>0.000</c:formatCode>
                <c:ptCount val="2"/>
                <c:pt idx="0">
                  <c:v>-4.4228486291941369</c:v>
                </c:pt>
                <c:pt idx="1">
                  <c:v>-4.4228486291941369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B5F5-4DD4-A468-411FF9F63D86}"/>
            </c:ext>
          </c:extLst>
        </c:ser>
        <c:ser>
          <c:idx val="134"/>
          <c:order val="129"/>
          <c:tx>
            <c:strRef>
              <c:f>Datenbank!$P$27</c:f>
              <c:strCache>
                <c:ptCount val="1"/>
                <c:pt idx="0">
                  <c:v>0,014</c:v>
                </c:pt>
              </c:strCache>
            </c:strRef>
          </c:tx>
          <c:spPr>
            <a:ln w="63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Datenbank!$P$28:$P$29</c:f>
              <c:numCache>
                <c:formatCode>0.000</c:formatCode>
                <c:ptCount val="2"/>
                <c:pt idx="0">
                  <c:v>-4.2686979493668789</c:v>
                </c:pt>
                <c:pt idx="1">
                  <c:v>-4.2686979493668789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B5F5-4DD4-A468-411FF9F63D86}"/>
            </c:ext>
          </c:extLst>
        </c:ser>
        <c:ser>
          <c:idx val="135"/>
          <c:order val="130"/>
          <c:tx>
            <c:strRef>
              <c:f>Datenbank!$Q$27</c:f>
              <c:strCache>
                <c:ptCount val="1"/>
                <c:pt idx="0">
                  <c:v>0,016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Datenbank!$Q$28:$Q$29</c:f>
              <c:numCache>
                <c:formatCode>0.000</c:formatCode>
                <c:ptCount val="2"/>
                <c:pt idx="0">
                  <c:v>-4.1351665567423561</c:v>
                </c:pt>
                <c:pt idx="1">
                  <c:v>-4.1351665567423561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B5F5-4DD4-A468-411FF9F63D86}"/>
            </c:ext>
          </c:extLst>
        </c:ser>
        <c:ser>
          <c:idx val="136"/>
          <c:order val="131"/>
          <c:tx>
            <c:strRef>
              <c:f>Datenbank!$R$27</c:f>
              <c:strCache>
                <c:ptCount val="1"/>
                <c:pt idx="0">
                  <c:v>0,018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Datenbank!$R$28:$R$29</c:f>
              <c:numCache>
                <c:formatCode>0.000</c:formatCode>
                <c:ptCount val="2"/>
                <c:pt idx="0">
                  <c:v>-4.0173835210859723</c:v>
                </c:pt>
                <c:pt idx="1">
                  <c:v>-4.0173835210859723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B5F5-4DD4-A468-411FF9F63D86}"/>
            </c:ext>
          </c:extLst>
        </c:ser>
        <c:ser>
          <c:idx val="137"/>
          <c:order val="132"/>
          <c:tx>
            <c:strRef>
              <c:f>Datenbank!$S$27</c:f>
              <c:strCache>
                <c:ptCount val="1"/>
                <c:pt idx="0">
                  <c:v>0,025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Datenbank!$S$28:$S$29</c:f>
              <c:numCache>
                <c:formatCode>0.000</c:formatCode>
                <c:ptCount val="2"/>
                <c:pt idx="0">
                  <c:v>-3.6888794541139363</c:v>
                </c:pt>
                <c:pt idx="1">
                  <c:v>-3.6888794541139363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B5F5-4DD4-A468-411FF9F63D86}"/>
            </c:ext>
          </c:extLst>
        </c:ser>
        <c:ser>
          <c:idx val="138"/>
          <c:order val="133"/>
          <c:tx>
            <c:strRef>
              <c:f>Datenbank!$T$27</c:f>
              <c:strCache>
                <c:ptCount val="1"/>
                <c:pt idx="0">
                  <c:v>0,035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Datenbank!$T$28:$T$29</c:f>
              <c:numCache>
                <c:formatCode>0.000</c:formatCode>
                <c:ptCount val="2"/>
                <c:pt idx="0">
                  <c:v>-3.3524072174927233</c:v>
                </c:pt>
                <c:pt idx="1">
                  <c:v>-3.3524072174927233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B5F5-4DD4-A468-411FF9F63D86}"/>
            </c:ext>
          </c:extLst>
        </c:ser>
        <c:ser>
          <c:idx val="139"/>
          <c:order val="134"/>
          <c:tx>
            <c:strRef>
              <c:f>Datenbank!$U$27</c:f>
              <c:strCache>
                <c:ptCount val="1"/>
                <c:pt idx="0">
                  <c:v>0,045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Datenbank!$U$28:$U$29</c:f>
              <c:numCache>
                <c:formatCode>0.000</c:formatCode>
                <c:ptCount val="2"/>
                <c:pt idx="0">
                  <c:v>-3.1010927892118172</c:v>
                </c:pt>
                <c:pt idx="1">
                  <c:v>-3.1010927892118172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B5F5-4DD4-A468-411FF9F63D86}"/>
            </c:ext>
          </c:extLst>
        </c:ser>
        <c:ser>
          <c:idx val="140"/>
          <c:order val="135"/>
          <c:tx>
            <c:strRef>
              <c:f>Datenbank!$V$27</c:f>
              <c:strCache>
                <c:ptCount val="1"/>
                <c:pt idx="0">
                  <c:v>0,06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Datenbank!$V$28:$V$29</c:f>
              <c:numCache>
                <c:formatCode>0.000</c:formatCode>
                <c:ptCount val="2"/>
                <c:pt idx="0">
                  <c:v>-2.8134107167600364</c:v>
                </c:pt>
                <c:pt idx="1">
                  <c:v>-2.8134107167600364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B5F5-4DD4-A468-411FF9F63D86}"/>
            </c:ext>
          </c:extLst>
        </c:ser>
        <c:ser>
          <c:idx val="141"/>
          <c:order val="136"/>
          <c:tx>
            <c:strRef>
              <c:f>Datenbank!$X$27</c:f>
              <c:strCache>
                <c:ptCount val="1"/>
                <c:pt idx="0">
                  <c:v>0,07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Datenbank!$X$28:$X$29</c:f>
              <c:numCache>
                <c:formatCode>0.000</c:formatCode>
                <c:ptCount val="2"/>
                <c:pt idx="0">
                  <c:v>-2.6592600369327779</c:v>
                </c:pt>
                <c:pt idx="1">
                  <c:v>-2.6592600369327779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B5F5-4DD4-A468-411FF9F63D86}"/>
            </c:ext>
          </c:extLst>
        </c:ser>
        <c:ser>
          <c:idx val="142"/>
          <c:order val="137"/>
          <c:tx>
            <c:strRef>
              <c:f>Datenbank!$Y$27</c:f>
              <c:strCache>
                <c:ptCount val="1"/>
                <c:pt idx="0">
                  <c:v>0,08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Datenbank!$Y$28:$Y$29</c:f>
              <c:numCache>
                <c:formatCode>0.000</c:formatCode>
                <c:ptCount val="2"/>
                <c:pt idx="0">
                  <c:v>-2.5257286443082556</c:v>
                </c:pt>
                <c:pt idx="1">
                  <c:v>-2.5257286443082556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B5F5-4DD4-A468-411FF9F63D86}"/>
            </c:ext>
          </c:extLst>
        </c:ser>
        <c:ser>
          <c:idx val="143"/>
          <c:order val="138"/>
          <c:tx>
            <c:strRef>
              <c:f>Datenbank!$Z$27</c:f>
              <c:strCache>
                <c:ptCount val="1"/>
                <c:pt idx="0">
                  <c:v>0,09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Datenbank!$Z$28:$Z$29</c:f>
              <c:numCache>
                <c:formatCode>0.000</c:formatCode>
                <c:ptCount val="2"/>
                <c:pt idx="0">
                  <c:v>-2.4079456086518722</c:v>
                </c:pt>
                <c:pt idx="1">
                  <c:v>-2.4079456086518722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B5F5-4DD4-A468-411FF9F63D86}"/>
            </c:ext>
          </c:extLst>
        </c:ser>
        <c:ser>
          <c:idx val="144"/>
          <c:order val="139"/>
          <c:tx>
            <c:strRef>
              <c:f>Datenbank!$AA$27</c:f>
              <c:strCache>
                <c:ptCount val="1"/>
                <c:pt idx="0">
                  <c:v>0,12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Datenbank!$AA$28:$AA$29</c:f>
              <c:numCache>
                <c:formatCode>0.000</c:formatCode>
                <c:ptCount val="2"/>
                <c:pt idx="0">
                  <c:v>-2.120263536200091</c:v>
                </c:pt>
                <c:pt idx="1">
                  <c:v>-2.120263536200091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B5F5-4DD4-A468-411FF9F63D86}"/>
            </c:ext>
          </c:extLst>
        </c:ser>
        <c:ser>
          <c:idx val="145"/>
          <c:order val="140"/>
          <c:tx>
            <c:strRef>
              <c:f>Datenbank!$AB$27</c:f>
              <c:strCache>
                <c:ptCount val="1"/>
                <c:pt idx="0">
                  <c:v>0,14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Datenbank!$AB$28:$AB$29</c:f>
              <c:numCache>
                <c:formatCode>0.000</c:formatCode>
                <c:ptCount val="2"/>
                <c:pt idx="0">
                  <c:v>-1.9661128563728327</c:v>
                </c:pt>
                <c:pt idx="1">
                  <c:v>-1.9661128563728327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B5F5-4DD4-A468-411FF9F63D86}"/>
            </c:ext>
          </c:extLst>
        </c:ser>
        <c:ser>
          <c:idx val="146"/>
          <c:order val="141"/>
          <c:tx>
            <c:strRef>
              <c:f>Datenbank!$AC$27</c:f>
              <c:strCache>
                <c:ptCount val="1"/>
                <c:pt idx="0">
                  <c:v>0,16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Datenbank!$AC$28:$AC$29</c:f>
              <c:numCache>
                <c:formatCode>0.000</c:formatCode>
                <c:ptCount val="2"/>
                <c:pt idx="0">
                  <c:v>-1.8325814637483102</c:v>
                </c:pt>
                <c:pt idx="1">
                  <c:v>-1.8325814637483102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B5F5-4DD4-A468-411FF9F63D86}"/>
            </c:ext>
          </c:extLst>
        </c:ser>
        <c:ser>
          <c:idx val="147"/>
          <c:order val="142"/>
          <c:tx>
            <c:strRef>
              <c:f>Datenbank!$AD$27</c:f>
              <c:strCache>
                <c:ptCount val="1"/>
                <c:pt idx="0">
                  <c:v>0,18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Datenbank!$AD$28:$AD$29</c:f>
              <c:numCache>
                <c:formatCode>0.000</c:formatCode>
                <c:ptCount val="2"/>
                <c:pt idx="0">
                  <c:v>-1.7147984280919266</c:v>
                </c:pt>
                <c:pt idx="1">
                  <c:v>-1.7147984280919266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B5F5-4DD4-A468-411FF9F63D86}"/>
            </c:ext>
          </c:extLst>
        </c:ser>
        <c:ser>
          <c:idx val="148"/>
          <c:order val="143"/>
          <c:tx>
            <c:strRef>
              <c:f>Datenbank!$AE$27</c:f>
              <c:strCache>
                <c:ptCount val="1"/>
                <c:pt idx="0">
                  <c:v>0,25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Datenbank!$AE$28:$AE$29</c:f>
              <c:numCache>
                <c:formatCode>0.000</c:formatCode>
                <c:ptCount val="2"/>
                <c:pt idx="0">
                  <c:v>-1.3862943611198906</c:v>
                </c:pt>
                <c:pt idx="1">
                  <c:v>-1.3862943611198906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B5F5-4DD4-A468-411FF9F63D86}"/>
            </c:ext>
          </c:extLst>
        </c:ser>
        <c:ser>
          <c:idx val="149"/>
          <c:order val="144"/>
          <c:tx>
            <c:strRef>
              <c:f>Datenbank!$AF$27</c:f>
              <c:strCache>
                <c:ptCount val="1"/>
                <c:pt idx="0">
                  <c:v>0,35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Datenbank!$AF$28:$AF$29</c:f>
              <c:numCache>
                <c:formatCode>0.000</c:formatCode>
                <c:ptCount val="2"/>
                <c:pt idx="0">
                  <c:v>-1.0498221244986778</c:v>
                </c:pt>
                <c:pt idx="1">
                  <c:v>-1.0498221244986778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B5F5-4DD4-A468-411FF9F63D86}"/>
            </c:ext>
          </c:extLst>
        </c:ser>
        <c:ser>
          <c:idx val="150"/>
          <c:order val="145"/>
          <c:tx>
            <c:strRef>
              <c:f>Datenbank!$AG$27</c:f>
              <c:strCache>
                <c:ptCount val="1"/>
                <c:pt idx="0">
                  <c:v>0,45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Datenbank!$AG$28:$AG$29</c:f>
              <c:numCache>
                <c:formatCode>0.000</c:formatCode>
                <c:ptCount val="2"/>
                <c:pt idx="0">
                  <c:v>-0.79850769621777162</c:v>
                </c:pt>
                <c:pt idx="1">
                  <c:v>-0.79850769621777162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B5F5-4DD4-A468-411FF9F63D86}"/>
            </c:ext>
          </c:extLst>
        </c:ser>
        <c:ser>
          <c:idx val="151"/>
          <c:order val="146"/>
          <c:tx>
            <c:strRef>
              <c:f>Datenbank!$AH$27</c:f>
              <c:strCache>
                <c:ptCount val="1"/>
                <c:pt idx="0">
                  <c:v>0,6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Datenbank!$AH$28:$AH$29</c:f>
              <c:numCache>
                <c:formatCode>0.000</c:formatCode>
                <c:ptCount val="2"/>
                <c:pt idx="0">
                  <c:v>-0.51082562376599072</c:v>
                </c:pt>
                <c:pt idx="1">
                  <c:v>-0.51082562376599072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B5F5-4DD4-A468-411FF9F63D86}"/>
            </c:ext>
          </c:extLst>
        </c:ser>
        <c:ser>
          <c:idx val="152"/>
          <c:order val="147"/>
          <c:tx>
            <c:strRef>
              <c:f>Datenbank!$AI$27</c:f>
              <c:strCache>
                <c:ptCount val="1"/>
                <c:pt idx="0">
                  <c:v>0,7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Datenbank!$AI$28:$AI$29</c:f>
              <c:numCache>
                <c:formatCode>0.000</c:formatCode>
                <c:ptCount val="2"/>
                <c:pt idx="0">
                  <c:v>-0.35667494393873245</c:v>
                </c:pt>
                <c:pt idx="1">
                  <c:v>-0.35667494393873245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B5F5-4DD4-A468-411FF9F63D86}"/>
            </c:ext>
          </c:extLst>
        </c:ser>
        <c:ser>
          <c:idx val="153"/>
          <c:order val="148"/>
          <c:tx>
            <c:strRef>
              <c:f>Datenbank!$AJ$27</c:f>
              <c:strCache>
                <c:ptCount val="1"/>
                <c:pt idx="0">
                  <c:v>0,8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Datenbank!$AJ$28:$AJ$29</c:f>
              <c:numCache>
                <c:formatCode>0.000</c:formatCode>
                <c:ptCount val="2"/>
                <c:pt idx="0">
                  <c:v>-0.22314355131420971</c:v>
                </c:pt>
                <c:pt idx="1">
                  <c:v>-0.22314355131420971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B5F5-4DD4-A468-411FF9F63D86}"/>
            </c:ext>
          </c:extLst>
        </c:ser>
        <c:ser>
          <c:idx val="154"/>
          <c:order val="149"/>
          <c:tx>
            <c:strRef>
              <c:f>Datenbank!$AK$27</c:f>
              <c:strCache>
                <c:ptCount val="1"/>
                <c:pt idx="0">
                  <c:v>0,9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Datenbank!$AK$28:$AK$29</c:f>
              <c:numCache>
                <c:formatCode>0.000</c:formatCode>
                <c:ptCount val="2"/>
                <c:pt idx="0">
                  <c:v>-0.10536051565782628</c:v>
                </c:pt>
                <c:pt idx="1">
                  <c:v>-0.10536051565782628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B5F5-4DD4-A468-411FF9F63D86}"/>
            </c:ext>
          </c:extLst>
        </c:ser>
        <c:ser>
          <c:idx val="155"/>
          <c:order val="150"/>
          <c:tx>
            <c:strRef>
              <c:f>Datenbank!$AL$27</c:f>
              <c:strCache>
                <c:ptCount val="1"/>
                <c:pt idx="0">
                  <c:v>1,2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Datenbank!$AL$28:$AL$29</c:f>
              <c:numCache>
                <c:formatCode>0.000</c:formatCode>
                <c:ptCount val="2"/>
                <c:pt idx="0">
                  <c:v>0.18232155679395459</c:v>
                </c:pt>
                <c:pt idx="1">
                  <c:v>0.18232155679395459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B5F5-4DD4-A468-411FF9F63D86}"/>
            </c:ext>
          </c:extLst>
        </c:ser>
        <c:ser>
          <c:idx val="156"/>
          <c:order val="151"/>
          <c:tx>
            <c:strRef>
              <c:f>Datenbank!$AM$27</c:f>
              <c:strCache>
                <c:ptCount val="1"/>
                <c:pt idx="0">
                  <c:v>1,4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Datenbank!$AM$28:$AM$29</c:f>
              <c:numCache>
                <c:formatCode>0.000</c:formatCode>
                <c:ptCount val="2"/>
                <c:pt idx="0">
                  <c:v>0.33647223662121289</c:v>
                </c:pt>
                <c:pt idx="1">
                  <c:v>0.33647223662121289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B5F5-4DD4-A468-411FF9F63D86}"/>
            </c:ext>
          </c:extLst>
        </c:ser>
        <c:ser>
          <c:idx val="157"/>
          <c:order val="152"/>
          <c:tx>
            <c:strRef>
              <c:f>Datenbank!$AN$27</c:f>
              <c:strCache>
                <c:ptCount val="1"/>
                <c:pt idx="0">
                  <c:v>1,6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Datenbank!$AN$28:$AN$29</c:f>
              <c:numCache>
                <c:formatCode>0.000</c:formatCode>
                <c:ptCount val="2"/>
                <c:pt idx="0">
                  <c:v>0.47000362924573563</c:v>
                </c:pt>
                <c:pt idx="1">
                  <c:v>0.47000362924573563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B5F5-4DD4-A468-411FF9F63D86}"/>
            </c:ext>
          </c:extLst>
        </c:ser>
        <c:ser>
          <c:idx val="158"/>
          <c:order val="153"/>
          <c:tx>
            <c:strRef>
              <c:f>Datenbank!$AO$27</c:f>
              <c:strCache>
                <c:ptCount val="1"/>
                <c:pt idx="0">
                  <c:v>1,8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Datenbank!$AO$28:$AO$29</c:f>
              <c:numCache>
                <c:formatCode>0.000</c:formatCode>
                <c:ptCount val="2"/>
                <c:pt idx="0">
                  <c:v>0.58778666490211906</c:v>
                </c:pt>
                <c:pt idx="1">
                  <c:v>0.58778666490211906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B5F5-4DD4-A468-411FF9F63D86}"/>
            </c:ext>
          </c:extLst>
        </c:ser>
        <c:ser>
          <c:idx val="159"/>
          <c:order val="154"/>
          <c:tx>
            <c:strRef>
              <c:f>Datenbank!$AP$27</c:f>
              <c:strCache>
                <c:ptCount val="1"/>
                <c:pt idx="0">
                  <c:v>2,5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Datenbank!$AP$28:$AP$29</c:f>
              <c:numCache>
                <c:formatCode>0.000</c:formatCode>
                <c:ptCount val="2"/>
                <c:pt idx="0">
                  <c:v>0.91629073187415511</c:v>
                </c:pt>
                <c:pt idx="1">
                  <c:v>0.91629073187415511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B5F5-4DD4-A468-411FF9F63D86}"/>
            </c:ext>
          </c:extLst>
        </c:ser>
        <c:ser>
          <c:idx val="160"/>
          <c:order val="155"/>
          <c:tx>
            <c:strRef>
              <c:f>Datenbank!$AQ$27</c:f>
              <c:strCache>
                <c:ptCount val="1"/>
                <c:pt idx="0">
                  <c:v>3,5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Datenbank!$AQ$28:$AQ$29</c:f>
              <c:numCache>
                <c:formatCode>0.000</c:formatCode>
                <c:ptCount val="2"/>
                <c:pt idx="0">
                  <c:v>1.2527629684953681</c:v>
                </c:pt>
                <c:pt idx="1">
                  <c:v>1.2527629684953681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B5F5-4DD4-A468-411FF9F63D86}"/>
            </c:ext>
          </c:extLst>
        </c:ser>
        <c:ser>
          <c:idx val="161"/>
          <c:order val="156"/>
          <c:tx>
            <c:strRef>
              <c:f>Datenbank!$AR$27</c:f>
              <c:strCache>
                <c:ptCount val="1"/>
                <c:pt idx="0">
                  <c:v>4,5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Datenbank!$AR$28:$AR$29</c:f>
              <c:numCache>
                <c:formatCode>0.000</c:formatCode>
                <c:ptCount val="2"/>
                <c:pt idx="0">
                  <c:v>1.5040773967762742</c:v>
                </c:pt>
                <c:pt idx="1">
                  <c:v>1.5040773967762742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B5F5-4DD4-A468-411FF9F63D86}"/>
            </c:ext>
          </c:extLst>
        </c:ser>
        <c:ser>
          <c:idx val="162"/>
          <c:order val="157"/>
          <c:tx>
            <c:strRef>
              <c:f>Datenbank!$AS$27</c:f>
              <c:strCache>
                <c:ptCount val="1"/>
                <c:pt idx="0">
                  <c:v>6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Datenbank!$AS$28:$AS$29</c:f>
              <c:numCache>
                <c:formatCode>0.000</c:formatCode>
                <c:ptCount val="2"/>
                <c:pt idx="0">
                  <c:v>1.791759469228055</c:v>
                </c:pt>
                <c:pt idx="1">
                  <c:v>1.791759469228055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B5F5-4DD4-A468-411FF9F63D86}"/>
            </c:ext>
          </c:extLst>
        </c:ser>
        <c:ser>
          <c:idx val="163"/>
          <c:order val="158"/>
          <c:tx>
            <c:strRef>
              <c:f>Datenbank!$AT$27</c:f>
              <c:strCache>
                <c:ptCount val="1"/>
                <c:pt idx="0">
                  <c:v>7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Datenbank!$AT$28:$AT$29</c:f>
              <c:numCache>
                <c:formatCode>0.000</c:formatCode>
                <c:ptCount val="2"/>
                <c:pt idx="0">
                  <c:v>1.9459101490553132</c:v>
                </c:pt>
                <c:pt idx="1">
                  <c:v>1.9459101490553132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B5F5-4DD4-A468-411FF9F63D86}"/>
            </c:ext>
          </c:extLst>
        </c:ser>
        <c:ser>
          <c:idx val="164"/>
          <c:order val="159"/>
          <c:tx>
            <c:strRef>
              <c:f>Datenbank!$AU$27</c:f>
              <c:strCache>
                <c:ptCount val="1"/>
                <c:pt idx="0">
                  <c:v>8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Datenbank!$AU$28:$AU$29</c:f>
              <c:numCache>
                <c:formatCode>0.000</c:formatCode>
                <c:ptCount val="2"/>
                <c:pt idx="0">
                  <c:v>2.0794415416798357</c:v>
                </c:pt>
                <c:pt idx="1">
                  <c:v>2.0794415416798357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B5F5-4DD4-A468-411FF9F63D86}"/>
            </c:ext>
          </c:extLst>
        </c:ser>
        <c:ser>
          <c:idx val="165"/>
          <c:order val="160"/>
          <c:tx>
            <c:strRef>
              <c:f>Datenbank!$AV$27</c:f>
              <c:strCache>
                <c:ptCount val="1"/>
                <c:pt idx="0">
                  <c:v>9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Datenbank!$AV$28:$AV$29</c:f>
              <c:numCache>
                <c:formatCode>0.000</c:formatCode>
                <c:ptCount val="2"/>
                <c:pt idx="0">
                  <c:v>2.1972245773362196</c:v>
                </c:pt>
                <c:pt idx="1">
                  <c:v>2.1972245773362196</c:v>
                </c:pt>
              </c:numCache>
            </c:numRef>
          </c:xVal>
          <c:yVal>
            <c:numRef>
              <c:f>Datenbank!$AX$28:$AX$29</c:f>
              <c:numCache>
                <c:formatCode>0.000</c:formatCode>
                <c:ptCount val="2"/>
                <c:pt idx="0">
                  <c:v>-6.907255070523628</c:v>
                </c:pt>
                <c:pt idx="1">
                  <c:v>1.9326447339160655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B5F5-4DD4-A468-411FF9F63D86}"/>
            </c:ext>
          </c:extLst>
        </c:ser>
        <c:ser>
          <c:idx val="166"/>
          <c:order val="161"/>
          <c:tx>
            <c:strRef>
              <c:f>Datenbank!$V$43</c:f>
              <c:strCache>
                <c:ptCount val="1"/>
                <c:pt idx="0">
                  <c:v>0,9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1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Datenbank!$V$44:$V$45</c:f>
              <c:numCache>
                <c:formatCode>0.000</c:formatCode>
                <c:ptCount val="2"/>
                <c:pt idx="0">
                  <c:v>2.1564639763288023</c:v>
                </c:pt>
                <c:pt idx="1">
                  <c:v>2.369724680560291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B5F5-4DD4-A468-411FF9F63D86}"/>
            </c:ext>
          </c:extLst>
        </c:ser>
        <c:ser>
          <c:idx val="167"/>
          <c:order val="162"/>
          <c:tx>
            <c:strRef>
              <c:f>Datenbank!$W$43</c:f>
              <c:strCache>
                <c:ptCount val="1"/>
                <c:pt idx="0">
                  <c:v>0,95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3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Datenbank!$X$44:$X$45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Datenbank!$W$44:$W$45</c:f>
              <c:numCache>
                <c:formatCode>0.000</c:formatCode>
                <c:ptCount val="2"/>
                <c:pt idx="0">
                  <c:v>2.6600039233758852</c:v>
                </c:pt>
                <c:pt idx="1">
                  <c:v>2.8851124445091623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B5F5-4DD4-A468-411FF9F63D86}"/>
            </c:ext>
          </c:extLst>
        </c:ser>
        <c:ser>
          <c:idx val="168"/>
          <c:order val="163"/>
          <c:tx>
            <c:strRef>
              <c:f>Datenbank!$D$67</c:f>
              <c:strCache>
                <c:ptCount val="1"/>
                <c:pt idx="0">
                  <c:v>0,025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Datenbank!$D$68:$D$69</c:f>
              <c:numCache>
                <c:formatCode>0.000</c:formatCode>
                <c:ptCount val="2"/>
                <c:pt idx="0">
                  <c:v>-6.6554850970000281</c:v>
                </c:pt>
                <c:pt idx="1">
                  <c:v>-6.6495611885490247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B5F5-4DD4-A468-411FF9F63D86}"/>
            </c:ext>
          </c:extLst>
        </c:ser>
        <c:ser>
          <c:idx val="169"/>
          <c:order val="164"/>
          <c:tx>
            <c:strRef>
              <c:f>Datenbank!$E$67</c:f>
              <c:strCache>
                <c:ptCount val="1"/>
                <c:pt idx="0">
                  <c:v>0,075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Datenbank!$E$68:$E$69</c:f>
              <c:numCache>
                <c:formatCode>0.000</c:formatCode>
                <c:ptCount val="2"/>
                <c:pt idx="0">
                  <c:v>-6.1519451499525681</c:v>
                </c:pt>
                <c:pt idx="1">
                  <c:v>-6.1341734245999282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B5F5-4DD4-A468-411FF9F63D86}"/>
            </c:ext>
          </c:extLst>
        </c:ser>
        <c:ser>
          <c:idx val="170"/>
          <c:order val="165"/>
          <c:tx>
            <c:strRef>
              <c:f>Datenbank!$F$67</c:f>
              <c:strCache>
                <c:ptCount val="1"/>
                <c:pt idx="0">
                  <c:v>0,125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Datenbank!$F$68:$F$69</c:f>
              <c:numCache>
                <c:formatCode>0.000</c:formatCode>
                <c:ptCount val="2"/>
                <c:pt idx="0">
                  <c:v>-5.6484052028850407</c:v>
                </c:pt>
                <c:pt idx="1">
                  <c:v>-5.6187856606306354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B5F5-4DD4-A468-411FF9F63D86}"/>
            </c:ext>
          </c:extLst>
        </c:ser>
        <c:ser>
          <c:idx val="171"/>
          <c:order val="166"/>
          <c:tx>
            <c:strRef>
              <c:f>Datenbank!$G$67</c:f>
              <c:strCache>
                <c:ptCount val="1"/>
                <c:pt idx="0">
                  <c:v>0,175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Datenbank!$G$68:$G$69</c:f>
              <c:numCache>
                <c:formatCode>0.000</c:formatCode>
                <c:ptCount val="2"/>
                <c:pt idx="0">
                  <c:v>-5.1448652558578711</c:v>
                </c:pt>
                <c:pt idx="1">
                  <c:v>-5.1033978967017379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B5F5-4DD4-A468-411FF9F63D86}"/>
            </c:ext>
          </c:extLst>
        </c:ser>
        <c:ser>
          <c:idx val="172"/>
          <c:order val="167"/>
          <c:tx>
            <c:strRef>
              <c:f>Datenbank!$H$67</c:f>
              <c:strCache>
                <c:ptCount val="1"/>
                <c:pt idx="0">
                  <c:v>0,225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Datenbank!$H$68:$H$69</c:f>
              <c:numCache>
                <c:formatCode>0.000</c:formatCode>
                <c:ptCount val="2"/>
                <c:pt idx="0">
                  <c:v>-4.6413253088104147</c:v>
                </c:pt>
                <c:pt idx="1">
                  <c:v>-4.5880101327524851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B5F5-4DD4-A468-411FF9F63D86}"/>
            </c:ext>
          </c:extLst>
        </c:ser>
        <c:ser>
          <c:idx val="173"/>
          <c:order val="168"/>
          <c:tx>
            <c:strRef>
              <c:f>Datenbank!$I$67</c:f>
              <c:strCache>
                <c:ptCount val="1"/>
                <c:pt idx="0">
                  <c:v>0,275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Datenbank!$I$68:$I$69</c:f>
              <c:numCache>
                <c:formatCode>0.000</c:formatCode>
                <c:ptCount val="2"/>
                <c:pt idx="0">
                  <c:v>-4.1377853618244043</c:v>
                </c:pt>
                <c:pt idx="1">
                  <c:v>-4.0726223688647778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B5F5-4DD4-A468-411FF9F63D86}"/>
            </c:ext>
          </c:extLst>
        </c:ser>
        <c:ser>
          <c:idx val="174"/>
          <c:order val="169"/>
          <c:tx>
            <c:strRef>
              <c:f>Datenbank!$J$67</c:f>
              <c:strCache>
                <c:ptCount val="1"/>
                <c:pt idx="0">
                  <c:v>0,325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Datenbank!$J$68:$J$69</c:f>
              <c:numCache>
                <c:formatCode>0.000</c:formatCode>
                <c:ptCount val="2"/>
                <c:pt idx="0">
                  <c:v>-3.6342454147158407</c:v>
                </c:pt>
                <c:pt idx="1">
                  <c:v>-3.557234604854473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B5F5-4DD4-A468-411FF9F63D86}"/>
            </c:ext>
          </c:extLst>
        </c:ser>
        <c:ser>
          <c:idx val="175"/>
          <c:order val="170"/>
          <c:tx>
            <c:strRef>
              <c:f>Datenbank!$K$67</c:f>
              <c:strCache>
                <c:ptCount val="1"/>
                <c:pt idx="0">
                  <c:v>0,375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Datenbank!$K$68:$K$69</c:f>
              <c:numCache>
                <c:formatCode>0.000</c:formatCode>
                <c:ptCount val="2"/>
                <c:pt idx="0">
                  <c:v>-3.1307054676684465</c:v>
                </c:pt>
                <c:pt idx="1">
                  <c:v>-3.0418468409054245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B5F5-4DD4-A468-411FF9F63D86}"/>
            </c:ext>
          </c:extLst>
        </c:ser>
        <c:ser>
          <c:idx val="176"/>
          <c:order val="171"/>
          <c:tx>
            <c:strRef>
              <c:f>Datenbank!$L$67</c:f>
              <c:strCache>
                <c:ptCount val="1"/>
                <c:pt idx="0">
                  <c:v>0,425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Datenbank!$L$68:$L$69</c:f>
              <c:numCache>
                <c:formatCode>0.000</c:formatCode>
                <c:ptCount val="2"/>
                <c:pt idx="0">
                  <c:v>-2.6271655206210909</c:v>
                </c:pt>
                <c:pt idx="1">
                  <c:v>-2.5264590769562245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B5F5-4DD4-A468-411FF9F63D86}"/>
            </c:ext>
          </c:extLst>
        </c:ser>
        <c:ser>
          <c:idx val="177"/>
          <c:order val="172"/>
          <c:tx>
            <c:strRef>
              <c:f>Datenbank!$M$67</c:f>
              <c:strCache>
                <c:ptCount val="1"/>
                <c:pt idx="0">
                  <c:v>0,475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Datenbank!$M$68:$M$69</c:f>
              <c:numCache>
                <c:formatCode>0.000</c:formatCode>
                <c:ptCount val="2"/>
                <c:pt idx="0">
                  <c:v>-2.1236255735737388</c:v>
                </c:pt>
                <c:pt idx="1">
                  <c:v>-2.0110713130071347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B5F5-4DD4-A468-411FF9F63D86}"/>
            </c:ext>
          </c:extLst>
        </c:ser>
        <c:ser>
          <c:idx val="178"/>
          <c:order val="173"/>
          <c:tx>
            <c:strRef>
              <c:f>Datenbank!$O$67</c:f>
              <c:strCache>
                <c:ptCount val="1"/>
                <c:pt idx="0">
                  <c:v>0,575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Datenbank!$O$68:$O$69</c:f>
              <c:numCache>
                <c:formatCode>0.000</c:formatCode>
                <c:ptCount val="2"/>
                <c:pt idx="0">
                  <c:v>-1.1165456794790245</c:v>
                </c:pt>
                <c:pt idx="1">
                  <c:v>-0.98029578510891247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F-B5F5-4DD4-A468-411FF9F63D86}"/>
            </c:ext>
          </c:extLst>
        </c:ser>
        <c:ser>
          <c:idx val="179"/>
          <c:order val="174"/>
          <c:tx>
            <c:strRef>
              <c:f>Datenbank!$P$67</c:f>
              <c:strCache>
                <c:ptCount val="1"/>
                <c:pt idx="0">
                  <c:v>0,625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Datenbank!$P$68:$P$69</c:f>
              <c:numCache>
                <c:formatCode>0.000</c:formatCode>
                <c:ptCount val="2"/>
                <c:pt idx="0">
                  <c:v>-0.61300573243165968</c:v>
                </c:pt>
                <c:pt idx="1">
                  <c:v>-0.46490802115981267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0-B5F5-4DD4-A468-411FF9F63D86}"/>
            </c:ext>
          </c:extLst>
        </c:ser>
        <c:ser>
          <c:idx val="180"/>
          <c:order val="175"/>
          <c:tx>
            <c:strRef>
              <c:f>Datenbank!$Q$67</c:f>
              <c:strCache>
                <c:ptCount val="1"/>
                <c:pt idx="0">
                  <c:v>0,675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Datenbank!$Q$68:$Q$69</c:f>
              <c:numCache>
                <c:formatCode>0.000</c:formatCode>
                <c:ptCount val="2"/>
                <c:pt idx="0">
                  <c:v>-0.1094657853843032</c:v>
                </c:pt>
                <c:pt idx="1">
                  <c:v>5.0479742789313338E-2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1-B5F5-4DD4-A468-411FF9F63D86}"/>
            </c:ext>
          </c:extLst>
        </c:ser>
        <c:ser>
          <c:idx val="181"/>
          <c:order val="176"/>
          <c:tx>
            <c:strRef>
              <c:f>Datenbank!$R$67</c:f>
              <c:strCache>
                <c:ptCount val="1"/>
                <c:pt idx="0">
                  <c:v>0,725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Datenbank!$R$68:$R$69</c:f>
              <c:numCache>
                <c:formatCode>0.000</c:formatCode>
                <c:ptCount val="2"/>
                <c:pt idx="0">
                  <c:v>0.39407416167622988</c:v>
                </c:pt>
                <c:pt idx="1">
                  <c:v>0.56586750675160113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2-B5F5-4DD4-A468-411FF9F63D86}"/>
            </c:ext>
          </c:extLst>
        </c:ser>
        <c:ser>
          <c:idx val="182"/>
          <c:order val="177"/>
          <c:tx>
            <c:strRef>
              <c:f>Datenbank!$S$67</c:f>
              <c:strCache>
                <c:ptCount val="1"/>
                <c:pt idx="0">
                  <c:v>0,775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Datenbank!$S$68:$S$69</c:f>
              <c:numCache>
                <c:formatCode>0.000</c:formatCode>
                <c:ptCount val="2"/>
                <c:pt idx="0">
                  <c:v>0.89761410871040848</c:v>
                </c:pt>
                <c:pt idx="1">
                  <c:v>1.0812552706875236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3-B5F5-4DD4-A468-411FF9F63D86}"/>
            </c:ext>
          </c:extLst>
        </c:ser>
        <c:ser>
          <c:idx val="183"/>
          <c:order val="178"/>
          <c:tx>
            <c:strRef>
              <c:f>Datenbank!$T$67</c:f>
              <c:strCache>
                <c:ptCount val="1"/>
                <c:pt idx="0">
                  <c:v>0,825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Datenbank!$T$68:$T$69</c:f>
              <c:numCache>
                <c:formatCode>0.000</c:formatCode>
                <c:ptCount val="2"/>
                <c:pt idx="0">
                  <c:v>1.4011540557560815</c:v>
                </c:pt>
                <c:pt idx="1">
                  <c:v>1.5966430346348868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4-B5F5-4DD4-A468-411FF9F63D86}"/>
            </c:ext>
          </c:extLst>
        </c:ser>
        <c:ser>
          <c:idx val="184"/>
          <c:order val="179"/>
          <c:tx>
            <c:strRef>
              <c:f>Datenbank!$N$67</c:f>
              <c:strCache>
                <c:ptCount val="1"/>
                <c:pt idx="0">
                  <c:v>0,525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Datenbank!$N$68:$N$69</c:f>
              <c:numCache>
                <c:formatCode>0.000</c:formatCode>
                <c:ptCount val="2"/>
                <c:pt idx="0">
                  <c:v>-1.6200856265263914</c:v>
                </c:pt>
                <c:pt idx="1">
                  <c:v>-1.4956835490580447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5-B5F5-4DD4-A468-411FF9F63D86}"/>
            </c:ext>
          </c:extLst>
        </c:ser>
        <c:ser>
          <c:idx val="185"/>
          <c:order val="180"/>
          <c:tx>
            <c:strRef>
              <c:f>Datenbank!$U$67</c:f>
              <c:strCache>
                <c:ptCount val="1"/>
                <c:pt idx="0">
                  <c:v>0,875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Datenbank!$U$68:$U$69</c:f>
              <c:numCache>
                <c:formatCode>0.000</c:formatCode>
                <c:ptCount val="2"/>
                <c:pt idx="0">
                  <c:v>1.9046940028051085</c:v>
                </c:pt>
                <c:pt idx="1">
                  <c:v>2.1120307985856477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6-B5F5-4DD4-A468-411FF9F63D86}"/>
            </c:ext>
          </c:extLst>
        </c:ser>
        <c:ser>
          <c:idx val="186"/>
          <c:order val="181"/>
          <c:tx>
            <c:strRef>
              <c:f>Datenbank!$V$67</c:f>
              <c:strCache>
                <c:ptCount val="1"/>
                <c:pt idx="0">
                  <c:v>0,925</c:v>
                </c:pt>
              </c:strCache>
            </c:strRef>
          </c:tx>
          <c:spPr>
            <a:ln w="63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xVal>
            <c:numRef>
              <c:f>Datenbank!$X$68:$X$69</c:f>
              <c:numCache>
                <c:formatCode>0.000</c:formatCode>
                <c:ptCount val="2"/>
                <c:pt idx="0">
                  <c:v>3.1630436619650126</c:v>
                </c:pt>
                <c:pt idx="1">
                  <c:v>3.4</c:v>
                </c:pt>
              </c:numCache>
            </c:numRef>
          </c:xVal>
          <c:yVal>
            <c:numRef>
              <c:f>Datenbank!$V$68:$V$69</c:f>
              <c:numCache>
                <c:formatCode>0.000</c:formatCode>
                <c:ptCount val="2"/>
                <c:pt idx="0">
                  <c:v>2.408233949851978</c:v>
                </c:pt>
                <c:pt idx="1">
                  <c:v>2.6274185625350084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7-B5F5-4DD4-A468-411FF9F63D86}"/>
            </c:ext>
          </c:extLst>
        </c:ser>
        <c:ser>
          <c:idx val="187"/>
          <c:order val="182"/>
          <c:tx>
            <c:strRef>
              <c:f>Datenbank!$D$79</c:f>
              <c:strCache>
                <c:ptCount val="1"/>
                <c:pt idx="0">
                  <c:v>0,98</c:v>
                </c:pt>
              </c:strCache>
            </c:strRef>
          </c:tx>
          <c:spPr>
            <a:ln w="63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Datenbank!$D$80:$D$81</c:f>
              <c:numCache>
                <c:formatCode>0.000</c:formatCode>
                <c:ptCount val="2"/>
                <c:pt idx="0">
                  <c:v>2.9212242805337758</c:v>
                </c:pt>
                <c:pt idx="1">
                  <c:v>3.253531972836853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8-B5F5-4DD4-A468-411FF9F63D86}"/>
            </c:ext>
          </c:extLst>
        </c:ser>
        <c:ser>
          <c:idx val="188"/>
          <c:order val="183"/>
          <c:tx>
            <c:strRef>
              <c:f>Datenbank!$E$79</c:f>
              <c:strCache>
                <c:ptCount val="1"/>
                <c:pt idx="0">
                  <c:v>1,05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Datenbank!$E$80:$E$81</c:f>
              <c:numCache>
                <c:formatCode>0.000</c:formatCode>
                <c:ptCount val="2"/>
                <c:pt idx="0">
                  <c:v>2.2191543119968533</c:v>
                </c:pt>
                <c:pt idx="1">
                  <c:v>2.5277257405640947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9-B5F5-4DD4-A468-411FF9F63D86}"/>
            </c:ext>
          </c:extLst>
        </c:ser>
        <c:ser>
          <c:idx val="189"/>
          <c:order val="184"/>
          <c:tx>
            <c:strRef>
              <c:f>Datenbank!$F$79</c:f>
              <c:strCache>
                <c:ptCount val="1"/>
                <c:pt idx="0">
                  <c:v>1,1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A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Datenbank!$F$80:$F$81</c:f>
              <c:numCache>
                <c:formatCode>0.000</c:formatCode>
                <c:ptCount val="2"/>
                <c:pt idx="0">
                  <c:v>1.8042947851341744</c:v>
                </c:pt>
                <c:pt idx="1">
                  <c:v>2.098840239675539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B-B5F5-4DD4-A468-411FF9F63D86}"/>
            </c:ext>
          </c:extLst>
        </c:ser>
        <c:ser>
          <c:idx val="190"/>
          <c:order val="185"/>
          <c:tx>
            <c:strRef>
              <c:f>Datenbank!$G$79</c:f>
              <c:strCache>
                <c:ptCount val="1"/>
                <c:pt idx="0">
                  <c:v>1,15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Datenbank!$G$80:$G$81</c:f>
              <c:numCache>
                <c:formatCode>0.000</c:formatCode>
                <c:ptCount val="2"/>
                <c:pt idx="0">
                  <c:v>1.425509999737929</c:v>
                </c:pt>
                <c:pt idx="1">
                  <c:v>1.7072491301687991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C-B5F5-4DD4-A468-411FF9F63D86}"/>
            </c:ext>
          </c:extLst>
        </c:ser>
        <c:ser>
          <c:idx val="191"/>
          <c:order val="186"/>
          <c:tx>
            <c:strRef>
              <c:f>Datenbank!$H$79</c:f>
              <c:strCache>
                <c:ptCount val="1"/>
                <c:pt idx="0">
                  <c:v>1,2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D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Datenbank!$H$80:$H$81</c:f>
              <c:numCache>
                <c:formatCode>0.000</c:formatCode>
                <c:ptCount val="2"/>
                <c:pt idx="0">
                  <c:v>1.0782906130960603</c:v>
                </c:pt>
                <c:pt idx="1">
                  <c:v>1.3482906130923111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E-B5F5-4DD4-A468-411FF9F63D86}"/>
            </c:ext>
          </c:extLst>
        </c:ser>
        <c:ser>
          <c:idx val="192"/>
          <c:order val="187"/>
          <c:tx>
            <c:strRef>
              <c:f>Datenbank!$I$79</c:f>
              <c:strCache>
                <c:ptCount val="1"/>
                <c:pt idx="0">
                  <c:v>1,25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Datenbank!$I$80:$I$81</c:f>
              <c:numCache>
                <c:formatCode>0.000</c:formatCode>
                <c:ptCount val="2"/>
                <c:pt idx="0">
                  <c:v>0.75884877744036461</c:v>
                </c:pt>
                <c:pt idx="1">
                  <c:v>1.0180487774367653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F-B5F5-4DD4-A468-411FF9F63D86}"/>
            </c:ext>
          </c:extLst>
        </c:ser>
        <c:ser>
          <c:idx val="193"/>
          <c:order val="188"/>
          <c:tx>
            <c:strRef>
              <c:f>Datenbank!$J$79</c:f>
              <c:strCache>
                <c:ptCount val="1"/>
                <c:pt idx="0">
                  <c:v>1,3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0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Datenbank!$J$80:$J$81</c:f>
              <c:numCache>
                <c:formatCode>0.000</c:formatCode>
                <c:ptCount val="2"/>
                <c:pt idx="0">
                  <c:v>0.46397939065488042</c:v>
                </c:pt>
                <c:pt idx="1">
                  <c:v>0.71321015988218872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1-B5F5-4DD4-A468-411FF9F63D86}"/>
            </c:ext>
          </c:extLst>
        </c:ser>
        <c:ser>
          <c:idx val="194"/>
          <c:order val="189"/>
          <c:tx>
            <c:strRef>
              <c:f>Datenbank!$K$79</c:f>
              <c:strCache>
                <c:ptCount val="1"/>
                <c:pt idx="0">
                  <c:v>1,4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2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Datenbank!$K$80:$K$81</c:f>
              <c:numCache>
                <c:formatCode>0.000</c:formatCode>
                <c:ptCount val="2"/>
                <c:pt idx="0">
                  <c:v>-6.2573085775533333E-2</c:v>
                </c:pt>
                <c:pt idx="1">
                  <c:v>0.16885548564974107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3-B5F5-4DD4-A468-411FF9F63D86}"/>
            </c:ext>
          </c:extLst>
        </c:ser>
        <c:ser>
          <c:idx val="195"/>
          <c:order val="190"/>
          <c:tx>
            <c:strRef>
              <c:f>Datenbank!$M$79</c:f>
              <c:strCache>
                <c:ptCount val="1"/>
                <c:pt idx="0">
                  <c:v>1,6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4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Datenbank!$M$80:$M$81</c:f>
              <c:numCache>
                <c:formatCode>0.000</c:formatCode>
                <c:ptCount val="2"/>
                <c:pt idx="0">
                  <c:v>-0.91822085990239477</c:v>
                </c:pt>
                <c:pt idx="1">
                  <c:v>-0.71572085990519896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5-B5F5-4DD4-A468-411FF9F63D86}"/>
            </c:ext>
          </c:extLst>
        </c:ser>
        <c:ser>
          <c:idx val="196"/>
          <c:order val="191"/>
          <c:tx>
            <c:strRef>
              <c:f>Datenbank!$N$79</c:f>
              <c:strCache>
                <c:ptCount val="1"/>
                <c:pt idx="0">
                  <c:v>1,7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6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Datenbank!$N$80:$N$81</c:f>
              <c:numCache>
                <c:formatCode>0.000</c:formatCode>
                <c:ptCount val="2"/>
                <c:pt idx="0">
                  <c:v>-1.2705464139656524</c:v>
                </c:pt>
                <c:pt idx="1">
                  <c:v>-1.0799581786741814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7-B5F5-4DD4-A468-411FF9F63D86}"/>
            </c:ext>
          </c:extLst>
        </c:ser>
        <c:ser>
          <c:idx val="197"/>
          <c:order val="192"/>
          <c:tx>
            <c:strRef>
              <c:f>Datenbank!$O$79</c:f>
              <c:strCache>
                <c:ptCount val="1"/>
                <c:pt idx="0">
                  <c:v>1,8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8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Datenbank!$O$80:$O$81</c:f>
              <c:numCache>
                <c:formatCode>0.000</c:formatCode>
                <c:ptCount val="2"/>
                <c:pt idx="0">
                  <c:v>-1.5837246842470323</c:v>
                </c:pt>
                <c:pt idx="1">
                  <c:v>-1.4037246842495319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9-B5F5-4DD4-A468-411FF9F63D86}"/>
            </c:ext>
          </c:extLst>
        </c:ser>
        <c:ser>
          <c:idx val="198"/>
          <c:order val="193"/>
          <c:tx>
            <c:strRef>
              <c:f>Datenbank!$P$79</c:f>
              <c:strCache>
                <c:ptCount val="1"/>
                <c:pt idx="0">
                  <c:v>1,9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A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Datenbank!$P$80:$P$81</c:f>
              <c:numCache>
                <c:formatCode>0.000</c:formatCode>
                <c:ptCount val="2"/>
                <c:pt idx="0">
                  <c:v>-1.8639368208094442</c:v>
                </c:pt>
                <c:pt idx="1">
                  <c:v>-1.6934105050223383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B-B5F5-4DD4-A468-411FF9F63D86}"/>
            </c:ext>
          </c:extLst>
        </c:ser>
        <c:ser>
          <c:idx val="199"/>
          <c:order val="194"/>
          <c:tx>
            <c:strRef>
              <c:f>Datenbank!$Q$79</c:f>
              <c:strCache>
                <c:ptCount val="1"/>
                <c:pt idx="0">
                  <c:v>2,1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C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Datenbank!$Q$80:$Q$81</c:f>
              <c:numCache>
                <c:formatCode>0.000</c:formatCode>
                <c:ptCount val="2"/>
                <c:pt idx="0">
                  <c:v>-2.344300483485287</c:v>
                </c:pt>
                <c:pt idx="1">
                  <c:v>-2.1900147692017153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D-B5F5-4DD4-A468-411FF9F63D86}"/>
            </c:ext>
          </c:extLst>
        </c:ser>
        <c:ser>
          <c:idx val="200"/>
          <c:order val="195"/>
          <c:tx>
            <c:strRef>
              <c:f>Datenbank!$R$79</c:f>
              <c:strCache>
                <c:ptCount val="1"/>
                <c:pt idx="0">
                  <c:v>2,2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E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Datenbank!$R$80:$R$81</c:f>
              <c:numCache>
                <c:formatCode>0.000</c:formatCode>
                <c:ptCount val="2"/>
                <c:pt idx="0">
                  <c:v>-2.5517302469238978</c:v>
                </c:pt>
                <c:pt idx="1">
                  <c:v>-2.4044575196530271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F-B5F5-4DD4-A468-411FF9F63D86}"/>
            </c:ext>
          </c:extLst>
        </c:ser>
        <c:ser>
          <c:idx val="201"/>
          <c:order val="196"/>
          <c:tx>
            <c:strRef>
              <c:f>Datenbank!$S$79</c:f>
              <c:strCache>
                <c:ptCount val="1"/>
                <c:pt idx="0">
                  <c:v>2,3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0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Datenbank!$S$80:$S$81</c:f>
              <c:numCache>
                <c:formatCode>0.000</c:formatCode>
                <c:ptCount val="2"/>
                <c:pt idx="0">
                  <c:v>-2.7411226396371915</c:v>
                </c:pt>
                <c:pt idx="1">
                  <c:v>-2.6002530744217562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21-B5F5-4DD4-A468-411FF9F63D86}"/>
            </c:ext>
          </c:extLst>
        </c:ser>
        <c:ser>
          <c:idx val="202"/>
          <c:order val="197"/>
          <c:tx>
            <c:strRef>
              <c:f>Datenbank!$T$79</c:f>
              <c:strCache>
                <c:ptCount val="1"/>
                <c:pt idx="0">
                  <c:v>2,4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2-B5F5-4DD4-A468-411FF9F63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Datenbank!$T$80:$T$81</c:f>
              <c:numCache>
                <c:formatCode>0.000</c:formatCode>
                <c:ptCount val="2"/>
                <c:pt idx="0">
                  <c:v>-2.9147323329289279</c:v>
                </c:pt>
                <c:pt idx="1">
                  <c:v>-2.7797323329308021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23-B5F5-4DD4-A468-411FF9F63D86}"/>
            </c:ext>
          </c:extLst>
        </c:ser>
        <c:ser>
          <c:idx val="203"/>
          <c:order val="198"/>
          <c:tx>
            <c:strRef>
              <c:f>Datenbank!$U$79</c:f>
              <c:strCache>
                <c:ptCount val="1"/>
                <c:pt idx="0">
                  <c:v>2,6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Datenbank!$U$80:$U$81</c:f>
              <c:numCache>
                <c:formatCode>0.000</c:formatCode>
                <c:ptCount val="2"/>
                <c:pt idx="0">
                  <c:v>-3.2218879441636257</c:v>
                </c:pt>
                <c:pt idx="1">
                  <c:v>-3.0972725595499715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24-B5F5-4DD4-A468-411FF9F63D86}"/>
            </c:ext>
          </c:extLst>
        </c:ser>
        <c:ser>
          <c:idx val="204"/>
          <c:order val="199"/>
          <c:tx>
            <c:strRef>
              <c:f>Datenbank!$V$79</c:f>
              <c:strCache>
                <c:ptCount val="1"/>
                <c:pt idx="0">
                  <c:v>2,7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Datenbank!$V$80:$V$81</c:f>
              <c:numCache>
                <c:formatCode>0.000</c:formatCode>
                <c:ptCount val="2"/>
                <c:pt idx="0">
                  <c:v>-3.3584015491565351</c:v>
                </c:pt>
                <c:pt idx="1">
                  <c:v>-3.2384015491582177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25-B5F5-4DD4-A468-411FF9F63D86}"/>
            </c:ext>
          </c:extLst>
        </c:ser>
        <c:ser>
          <c:idx val="205"/>
          <c:order val="200"/>
          <c:tx>
            <c:strRef>
              <c:f>Datenbank!$W$79</c:f>
              <c:strCache>
                <c:ptCount val="1"/>
                <c:pt idx="0">
                  <c:v>2,8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Datenbank!$W$80:$W$81</c:f>
              <c:numCache>
                <c:formatCode>0.000</c:formatCode>
                <c:ptCount val="2"/>
                <c:pt idx="0">
                  <c:v>-3.4851641823647714</c:v>
                </c:pt>
                <c:pt idx="1">
                  <c:v>-3.3694498966520454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26-B5F5-4DD4-A468-411FF9F63D86}"/>
            </c:ext>
          </c:extLst>
        </c:ser>
        <c:ser>
          <c:idx val="206"/>
          <c:order val="201"/>
          <c:tx>
            <c:strRef>
              <c:f>Datenbank!$X$79</c:f>
              <c:strCache>
                <c:ptCount val="1"/>
                <c:pt idx="0">
                  <c:v>2,9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Datenbank!$X$80:$X$81</c:f>
              <c:numCache>
                <c:formatCode>0.000</c:formatCode>
                <c:ptCount val="2"/>
                <c:pt idx="0">
                  <c:v>-3.6031845650069276</c:v>
                </c:pt>
                <c:pt idx="1">
                  <c:v>-3.491460427077183</c:v>
                </c:pt>
              </c:numCache>
            </c:numRef>
          </c:xVal>
          <c:yVal>
            <c:numRef>
              <c:f>Datenbank!$Z$80:$Z$81</c:f>
              <c:numCache>
                <c:formatCode>General</c:formatCode>
                <c:ptCount val="2"/>
                <c:pt idx="0">
                  <c:v>2.6759974321143667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27-B5F5-4DD4-A468-411FF9F63D86}"/>
            </c:ext>
          </c:extLst>
        </c:ser>
        <c:ser>
          <c:idx val="42"/>
          <c:order val="202"/>
          <c:tx>
            <c:v>D(x)-1</c:v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chemeClr val="bg2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trendline>
            <c:spPr>
              <a:ln w="19050">
                <a:solidFill>
                  <a:schemeClr val="bg2">
                    <a:lumMod val="75000"/>
                  </a:schemeClr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-1.8689285278675603E-2"/>
                  <c:y val="3.3258794815998076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900" b="1">
                      <a:solidFill>
                        <a:srgbClr val="6699FF"/>
                      </a:solidFill>
                    </a:defRPr>
                  </a:pPr>
                  <a:endParaRPr lang="de-DE"/>
                </a:p>
              </c:txPr>
            </c:trendlineLbl>
          </c:trendline>
          <c:xVal>
            <c:numRef>
              <c:f>Eingabe!$L$6:$L$30</c:f>
              <c:numCache>
                <c:formatCode>0.00</c:formatCode>
                <c:ptCount val="25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-1000</c:v>
                </c:pt>
                <c:pt idx="15">
                  <c:v>-1000</c:v>
                </c:pt>
                <c:pt idx="16">
                  <c:v>-1000</c:v>
                </c:pt>
                <c:pt idx="17">
                  <c:v>-1000</c:v>
                </c:pt>
                <c:pt idx="18">
                  <c:v>-1000</c:v>
                </c:pt>
                <c:pt idx="19">
                  <c:v>-1000</c:v>
                </c:pt>
                <c:pt idx="20">
                  <c:v>-1000</c:v>
                </c:pt>
                <c:pt idx="21">
                  <c:v>-1000</c:v>
                </c:pt>
                <c:pt idx="22">
                  <c:v>-1000</c:v>
                </c:pt>
                <c:pt idx="23">
                  <c:v>-1000</c:v>
                </c:pt>
                <c:pt idx="24">
                  <c:v>-1000</c:v>
                </c:pt>
              </c:numCache>
            </c:numRef>
          </c:xVal>
          <c:yVal>
            <c:numRef>
              <c:f>Eingabe!$K$6:$K$30</c:f>
              <c:numCache>
                <c:formatCode>0.00</c:formatCode>
                <c:ptCount val="25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-1000</c:v>
                </c:pt>
                <c:pt idx="15">
                  <c:v>-1000</c:v>
                </c:pt>
                <c:pt idx="16">
                  <c:v>-1000</c:v>
                </c:pt>
                <c:pt idx="17">
                  <c:v>-1000</c:v>
                </c:pt>
                <c:pt idx="18">
                  <c:v>-1000</c:v>
                </c:pt>
                <c:pt idx="19">
                  <c:v>-1000</c:v>
                </c:pt>
                <c:pt idx="20">
                  <c:v>-1000</c:v>
                </c:pt>
                <c:pt idx="21">
                  <c:v>-1000</c:v>
                </c:pt>
                <c:pt idx="22">
                  <c:v>-1000</c:v>
                </c:pt>
                <c:pt idx="23">
                  <c:v>-1000</c:v>
                </c:pt>
                <c:pt idx="24">
                  <c:v>-1000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29-B5F5-4DD4-A468-411FF9F63D86}"/>
            </c:ext>
          </c:extLst>
        </c:ser>
        <c:ser>
          <c:idx val="43"/>
          <c:order val="203"/>
          <c:tx>
            <c:v>D(x)-2</c:v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marker>
          <c:trendline>
            <c:spPr>
              <a:ln w="19050">
                <a:solidFill>
                  <a:srgbClr val="FFC000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-4.4736270952350964E-2"/>
                  <c:y val="6.6724709386741063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900" b="1">
                      <a:solidFill>
                        <a:srgbClr val="FFC000"/>
                      </a:solidFill>
                    </a:defRPr>
                  </a:pPr>
                  <a:endParaRPr lang="de-DE"/>
                </a:p>
              </c:txPr>
            </c:trendlineLbl>
          </c:trendline>
          <c:xVal>
            <c:numRef>
              <c:f>Eingabe!$N$6:$N$30</c:f>
              <c:numCache>
                <c:formatCode>0.00</c:formatCode>
                <c:ptCount val="25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-1000</c:v>
                </c:pt>
                <c:pt idx="15">
                  <c:v>-1000</c:v>
                </c:pt>
                <c:pt idx="16">
                  <c:v>-1000</c:v>
                </c:pt>
                <c:pt idx="17">
                  <c:v>-1000</c:v>
                </c:pt>
                <c:pt idx="18">
                  <c:v>-1000</c:v>
                </c:pt>
                <c:pt idx="19">
                  <c:v>-1000</c:v>
                </c:pt>
                <c:pt idx="20">
                  <c:v>-1000</c:v>
                </c:pt>
                <c:pt idx="21">
                  <c:v>-1000</c:v>
                </c:pt>
                <c:pt idx="22">
                  <c:v>-1000</c:v>
                </c:pt>
                <c:pt idx="23">
                  <c:v>-1000</c:v>
                </c:pt>
                <c:pt idx="24">
                  <c:v>-1000</c:v>
                </c:pt>
              </c:numCache>
            </c:numRef>
          </c:xVal>
          <c:yVal>
            <c:numRef>
              <c:f>Eingabe!$M$6:$M$30</c:f>
              <c:numCache>
                <c:formatCode>0.00</c:formatCode>
                <c:ptCount val="25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-1000</c:v>
                </c:pt>
                <c:pt idx="15">
                  <c:v>-1000</c:v>
                </c:pt>
                <c:pt idx="16">
                  <c:v>-1000</c:v>
                </c:pt>
                <c:pt idx="17">
                  <c:v>-1000</c:v>
                </c:pt>
                <c:pt idx="18">
                  <c:v>-1000</c:v>
                </c:pt>
                <c:pt idx="19">
                  <c:v>-1000</c:v>
                </c:pt>
                <c:pt idx="20">
                  <c:v>-1000</c:v>
                </c:pt>
                <c:pt idx="21">
                  <c:v>-1000</c:v>
                </c:pt>
                <c:pt idx="22">
                  <c:v>-1000</c:v>
                </c:pt>
                <c:pt idx="23">
                  <c:v>-1000</c:v>
                </c:pt>
                <c:pt idx="24">
                  <c:v>-1000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2B-B5F5-4DD4-A468-411FF9F63D86}"/>
            </c:ext>
          </c:extLst>
        </c:ser>
        <c:ser>
          <c:idx val="44"/>
          <c:order val="204"/>
          <c:tx>
            <c:v>D(x)-3</c:v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 w="6350">
                <a:solidFill>
                  <a:schemeClr val="tx1"/>
                </a:solidFill>
              </a:ln>
            </c:spPr>
          </c:marker>
          <c:trendline>
            <c:spPr>
              <a:ln w="19050">
                <a:solidFill>
                  <a:srgbClr val="00B050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-3.2478865929444878E-2"/>
                  <c:y val="4.6645160644295275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de-DE"/>
                </a:p>
              </c:txPr>
            </c:trendlineLbl>
          </c:trendline>
          <c:xVal>
            <c:numRef>
              <c:f>Eingabe!$P$6:$P$30</c:f>
              <c:numCache>
                <c:formatCode>0.00</c:formatCode>
                <c:ptCount val="25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-1000</c:v>
                </c:pt>
                <c:pt idx="15">
                  <c:v>-1000</c:v>
                </c:pt>
                <c:pt idx="16">
                  <c:v>-1000</c:v>
                </c:pt>
                <c:pt idx="17">
                  <c:v>-1000</c:v>
                </c:pt>
                <c:pt idx="18">
                  <c:v>-1000</c:v>
                </c:pt>
                <c:pt idx="19">
                  <c:v>-1000</c:v>
                </c:pt>
                <c:pt idx="20">
                  <c:v>-1000</c:v>
                </c:pt>
                <c:pt idx="21">
                  <c:v>-1000</c:v>
                </c:pt>
                <c:pt idx="22">
                  <c:v>-1000</c:v>
                </c:pt>
                <c:pt idx="23">
                  <c:v>-1000</c:v>
                </c:pt>
                <c:pt idx="24">
                  <c:v>-1000</c:v>
                </c:pt>
              </c:numCache>
            </c:numRef>
          </c:xVal>
          <c:yVal>
            <c:numRef>
              <c:f>Eingabe!$O$6:$O$30</c:f>
              <c:numCache>
                <c:formatCode>0.00</c:formatCode>
                <c:ptCount val="25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-1000</c:v>
                </c:pt>
                <c:pt idx="15">
                  <c:v>-1000</c:v>
                </c:pt>
                <c:pt idx="16">
                  <c:v>-1000</c:v>
                </c:pt>
                <c:pt idx="17">
                  <c:v>-1000</c:v>
                </c:pt>
                <c:pt idx="18">
                  <c:v>-1000</c:v>
                </c:pt>
                <c:pt idx="19">
                  <c:v>-1000</c:v>
                </c:pt>
                <c:pt idx="20">
                  <c:v>-1000</c:v>
                </c:pt>
                <c:pt idx="21">
                  <c:v>-1000</c:v>
                </c:pt>
                <c:pt idx="22">
                  <c:v>-1000</c:v>
                </c:pt>
                <c:pt idx="23">
                  <c:v>-1000</c:v>
                </c:pt>
                <c:pt idx="24">
                  <c:v>-1000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2D-B5F5-4DD4-A468-411FF9F63D86}"/>
            </c:ext>
          </c:extLst>
        </c:ser>
        <c:ser>
          <c:idx val="45"/>
          <c:order val="205"/>
          <c:tx>
            <c:v>D(x)-4</c:v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</c:spPr>
          </c:marker>
          <c:trendline>
            <c:spPr>
              <a:ln w="19050">
                <a:solidFill>
                  <a:srgbClr val="7030A0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-1.4092758395085843E-2"/>
                  <c:y val="2.8796672873232346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de-DE"/>
                </a:p>
              </c:txPr>
            </c:trendlineLbl>
          </c:trendline>
          <c:xVal>
            <c:numRef>
              <c:f>Eingabe!$R$6:$R$30</c:f>
              <c:numCache>
                <c:formatCode>0.00</c:formatCode>
                <c:ptCount val="25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-1000</c:v>
                </c:pt>
                <c:pt idx="15">
                  <c:v>-1000</c:v>
                </c:pt>
                <c:pt idx="16">
                  <c:v>-1000</c:v>
                </c:pt>
                <c:pt idx="17">
                  <c:v>-1000</c:v>
                </c:pt>
                <c:pt idx="18">
                  <c:v>-1000</c:v>
                </c:pt>
                <c:pt idx="19">
                  <c:v>-1000</c:v>
                </c:pt>
                <c:pt idx="20">
                  <c:v>-1000</c:v>
                </c:pt>
                <c:pt idx="21">
                  <c:v>-1000</c:v>
                </c:pt>
                <c:pt idx="22">
                  <c:v>-1000</c:v>
                </c:pt>
                <c:pt idx="23">
                  <c:v>-1000</c:v>
                </c:pt>
                <c:pt idx="24">
                  <c:v>-1000</c:v>
                </c:pt>
              </c:numCache>
            </c:numRef>
          </c:xVal>
          <c:yVal>
            <c:numRef>
              <c:f>Eingabe!$Q$6:$Q$30</c:f>
              <c:numCache>
                <c:formatCode>0.00</c:formatCode>
                <c:ptCount val="25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-1000</c:v>
                </c:pt>
                <c:pt idx="15">
                  <c:v>-1000</c:v>
                </c:pt>
                <c:pt idx="16">
                  <c:v>-1000</c:v>
                </c:pt>
                <c:pt idx="17">
                  <c:v>-1000</c:v>
                </c:pt>
                <c:pt idx="18">
                  <c:v>-1000</c:v>
                </c:pt>
                <c:pt idx="19">
                  <c:v>-1000</c:v>
                </c:pt>
                <c:pt idx="20">
                  <c:v>-1000</c:v>
                </c:pt>
                <c:pt idx="21">
                  <c:v>-1000</c:v>
                </c:pt>
                <c:pt idx="22">
                  <c:v>-1000</c:v>
                </c:pt>
                <c:pt idx="23">
                  <c:v>-1000</c:v>
                </c:pt>
                <c:pt idx="24">
                  <c:v>-1000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2F-B5F5-4DD4-A468-411FF9F63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026248"/>
        <c:axId val="261029776"/>
      </c:scatterChart>
      <c:valAx>
        <c:axId val="261026248"/>
        <c:scaling>
          <c:orientation val="minMax"/>
          <c:max val="3.6"/>
          <c:min val="-6.92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Korn - oder Teilchenäquivalentdurchmesser x [mm]  ---&gt;</a:t>
                </a:r>
              </a:p>
            </c:rich>
          </c:tx>
          <c:layout>
            <c:manualLayout>
              <c:xMode val="edge"/>
              <c:yMode val="edge"/>
              <c:x val="6.8772195099718769E-2"/>
              <c:y val="0.96537715394271373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261029776"/>
        <c:crosses val="autoZero"/>
        <c:crossBetween val="midCat"/>
        <c:majorUnit val="2"/>
        <c:minorUnit val="0.4"/>
      </c:valAx>
      <c:valAx>
        <c:axId val="261029776"/>
        <c:scaling>
          <c:orientation val="minMax"/>
          <c:max val="3"/>
          <c:min val="-8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 Durchgang  D  [%]  ---&gt;</a:t>
                </a:r>
              </a:p>
            </c:rich>
          </c:tx>
          <c:layout>
            <c:manualLayout>
              <c:xMode val="edge"/>
              <c:yMode val="edge"/>
              <c:x val="8.4710984433363536E-3"/>
              <c:y val="0.68926903434710263"/>
            </c:manualLayout>
          </c:layout>
          <c:overlay val="0"/>
        </c:title>
        <c:numFmt formatCode="0.000" sourceLinked="1"/>
        <c:majorTickMark val="none"/>
        <c:minorTickMark val="none"/>
        <c:tickLblPos val="nextTo"/>
        <c:crossAx val="261026248"/>
        <c:crossesAt val="-6.915"/>
        <c:crossBetween val="midCat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verticalDpi="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171451</xdr:colOff>
      <xdr:row>2</xdr:row>
      <xdr:rowOff>9525</xdr:rowOff>
    </xdr:from>
    <xdr:to>
      <xdr:col>25</xdr:col>
      <xdr:colOff>857251</xdr:colOff>
      <xdr:row>30</xdr:row>
      <xdr:rowOff>167125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26</xdr:col>
      <xdr:colOff>0</xdr:colOff>
      <xdr:row>40</xdr:row>
      <xdr:rowOff>9525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B526419E-ABBA-4975-90B6-DD6E661B985B}"/>
            </a:ext>
          </a:extLst>
        </xdr:cNvPr>
        <xdr:cNvSpPr txBox="1"/>
      </xdr:nvSpPr>
      <xdr:spPr>
        <a:xfrm>
          <a:off x="0" y="5819775"/>
          <a:ext cx="13134975" cy="16383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accent3">
                  <a:lumMod val="50000"/>
                </a:schemeClr>
              </a:solidFill>
            </a:rPr>
            <a:t>Anwendung</a:t>
          </a:r>
        </a:p>
        <a:p>
          <a:r>
            <a:rPr lang="de-DE" sz="900"/>
            <a:t>Verteilungsdiagramme dieser oder ähnlicher Art werden verwendet, um den Zusammenhang zwischen den Korngrößenklassen und deren summierten Häufigkeiten (%) zu linearisieren. Ist der Zusammenhang im Verteilungsdiagramm annähernd eine Gerade, so ist es wahrscheinlich, dass die Größenverteilung der Probe mit denen der Achsen übereinstimmt. </a:t>
          </a:r>
        </a:p>
        <a:p>
          <a:r>
            <a:rPr lang="de-DE" sz="900" b="1">
              <a:solidFill>
                <a:schemeClr val="accent3">
                  <a:lumMod val="50000"/>
                </a:schemeClr>
              </a:solidFill>
            </a:rPr>
            <a:t>Geltungsbereiche</a:t>
          </a:r>
        </a:p>
        <a:p>
          <a:r>
            <a:rPr lang="de-DE" sz="900"/>
            <a:t>Die y-Achse wurde dementsprechend angepasst/manipuliert. Die Achsenskalierung erfolgt nicht über Gleichungen, sondern durch Zuordnung (SVERWEIS) der H(x)-Werte auf die vorhandene lineare Achsenskalierung zwischen 0,02% und 99,98% - dies entspricht ca. 3,5*</a:t>
          </a:r>
          <a:r>
            <a:rPr lang="el-GR" sz="900"/>
            <a:t>σ</a:t>
          </a:r>
          <a:endParaRPr lang="de-DE" sz="900"/>
        </a:p>
        <a:p>
          <a:r>
            <a:rPr lang="de-DE" sz="900" b="1">
              <a:solidFill>
                <a:schemeClr val="accent3">
                  <a:lumMod val="50000"/>
                </a:schemeClr>
              </a:solidFill>
            </a:rPr>
            <a:t>Bedienung</a:t>
          </a:r>
        </a:p>
        <a:p>
          <a:r>
            <a:rPr lang="de-DE" sz="900"/>
            <a:t>Im EINGABE-Fenster die entsprechenden Wert für D(x) und x eintragen.</a:t>
          </a:r>
        </a:p>
        <a:p>
          <a:pPr marL="0" indent="0"/>
          <a:r>
            <a:rPr lang="de-DE" sz="900" b="1">
              <a:solidFill>
                <a:schemeClr val="accent3">
                  <a:lumMod val="50000"/>
                </a:schemeClr>
              </a:solidFill>
              <a:latin typeface="+mn-lt"/>
              <a:ea typeface="+mn-ea"/>
              <a:cs typeface="+mn-cs"/>
            </a:rPr>
            <a:t>Hinweise</a:t>
          </a:r>
        </a:p>
        <a:p>
          <a:r>
            <a:rPr lang="de-DE" sz="900"/>
            <a:t>- D(x) Werte stimmen mit den y-Werten im Diagramm nicht überein!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latin typeface="+mn-lt"/>
              <a:ea typeface="+mn-ea"/>
              <a:cs typeface="+mn-cs"/>
            </a:rPr>
            <a:t>- Werte für die y-Achse verstecken sich in Spalten K bis R!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  <a:r>
            <a:rPr lang="de-DE" sz="900" u="sng">
              <a:solidFill>
                <a:schemeClr val="dk1"/>
              </a:solidFill>
              <a:latin typeface="+mn-lt"/>
              <a:ea typeface="+mn-ea"/>
              <a:cs typeface="+mn-cs"/>
            </a:rPr>
            <a:t>Der Gleichmäßigkeitsparameter </a:t>
          </a:r>
          <a:r>
            <a:rPr lang="de-DE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n</a:t>
          </a:r>
          <a:r>
            <a:rPr lang="de-DE" sz="900" u="sng">
              <a:solidFill>
                <a:schemeClr val="dk1"/>
              </a:solidFill>
              <a:latin typeface="+mn-lt"/>
              <a:ea typeface="+mn-ea"/>
              <a:cs typeface="+mn-cs"/>
            </a:rPr>
            <a:t> sollte an die aktuelle Messwertanzahl angepasst werden</a:t>
          </a:r>
          <a:r>
            <a:rPr lang="de-DE" sz="9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de-DE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D</a:t>
          </a:r>
          <a:r>
            <a:rPr lang="de-DE" sz="900">
              <a:solidFill>
                <a:schemeClr val="dk1"/>
              </a:solidFill>
              <a:latin typeface="+mn-lt"/>
              <a:ea typeface="+mn-ea"/>
              <a:cs typeface="+mn-cs"/>
            </a:rPr>
            <a:t>azu die Formel in der entsprechenden Messreihe für n (Zeile 31) markieren und das</a:t>
          </a:r>
          <a:r>
            <a:rPr lang="de-DE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Messwerteintevall für n entsprechend</a:t>
          </a:r>
          <a:r>
            <a:rPr lang="de-DE" sz="900">
              <a:solidFill>
                <a:schemeClr val="dk1"/>
              </a:solidFill>
              <a:latin typeface="+mn-lt"/>
              <a:ea typeface="+mn-ea"/>
              <a:cs typeface="+mn-cs"/>
            </a:rPr>
            <a:t> erweitern.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de-DE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0.88799</cdr:x>
      <cdr:y>0.20576</cdr:y>
    </cdr:from>
    <cdr:to>
      <cdr:x>0.91487</cdr:x>
      <cdr:y>0.48669</cdr:y>
    </cdr:to>
    <cdr:sp macro="" textlink="">
      <cdr:nvSpPr>
        <cdr:cNvPr id="2" name="Textfeld 1"/>
        <cdr:cNvSpPr txBox="1"/>
      </cdr:nvSpPr>
      <cdr:spPr>
        <a:xfrm xmlns:a="http://schemas.openxmlformats.org/drawingml/2006/main" rot="5400000">
          <a:off x="7777957" y="1955014"/>
          <a:ext cx="169069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de-DE" sz="1050" b="0" i="1">
              <a:latin typeface="Microsoft Sans Serif" pitchFamily="34" charset="0"/>
              <a:cs typeface="Microsoft Sans Serif" pitchFamily="34" charset="0"/>
            </a:rPr>
            <a:t>Rückstand  </a:t>
          </a:r>
          <a:r>
            <a:rPr lang="de-DE" sz="1050" b="1" i="1">
              <a:latin typeface="Microsoft Sans Serif" pitchFamily="34" charset="0"/>
              <a:cs typeface="Microsoft Sans Serif" pitchFamily="34" charset="0"/>
            </a:rPr>
            <a:t>R</a:t>
          </a:r>
          <a:r>
            <a:rPr lang="de-DE" sz="1050" b="0" i="1">
              <a:latin typeface="Microsoft Sans Serif" pitchFamily="34" charset="0"/>
              <a:cs typeface="Microsoft Sans Serif" pitchFamily="34" charset="0"/>
            </a:rPr>
            <a:t>  [%] --&gt; </a:t>
          </a:r>
        </a:p>
      </cdr:txBody>
    </cdr:sp>
  </cdr:relSizeAnchor>
  <cdr:relSizeAnchor xmlns:cdr="http://schemas.openxmlformats.org/drawingml/2006/chartDrawing">
    <cdr:from>
      <cdr:x>0.74039</cdr:x>
      <cdr:y>0.08915</cdr:y>
    </cdr:from>
    <cdr:to>
      <cdr:x>1</cdr:x>
      <cdr:y>0.13188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6136995" y="529959"/>
          <a:ext cx="2151872" cy="254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050" b="0" i="1">
              <a:latin typeface="Microsoft Sans Serif" pitchFamily="34" charset="0"/>
              <a:cs typeface="Microsoft Sans Serif" pitchFamily="34" charset="0"/>
            </a:rPr>
            <a:t>Gleichmäßigkeitsparameter</a:t>
          </a:r>
          <a:r>
            <a:rPr lang="de-DE" sz="1050" b="0">
              <a:latin typeface="Microsoft Sans Serif" pitchFamily="34" charset="0"/>
              <a:cs typeface="Microsoft Sans Serif" pitchFamily="34" charset="0"/>
            </a:rPr>
            <a:t> </a:t>
          </a:r>
          <a:r>
            <a:rPr lang="de-DE" sz="1050" b="1" i="1">
              <a:latin typeface="Microsoft Sans Serif" pitchFamily="34" charset="0"/>
              <a:cs typeface="Microsoft Sans Serif" pitchFamily="34" charset="0"/>
            </a:rPr>
            <a:t>n</a:t>
          </a:r>
          <a:r>
            <a:rPr lang="de-DE" sz="1050" b="0">
              <a:latin typeface="Microsoft Sans Serif" pitchFamily="34" charset="0"/>
              <a:cs typeface="Microsoft Sans Serif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0.07468</cdr:x>
      <cdr:y>0.90058</cdr:y>
    </cdr:from>
    <cdr:to>
      <cdr:x>0.1228</cdr:x>
      <cdr:y>0.93302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732272" y="5759190"/>
          <a:ext cx="471838" cy="207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900" b="0" i="1">
              <a:latin typeface="Microsoft Sans Serif" pitchFamily="34" charset="0"/>
              <a:cs typeface="Microsoft Sans Serif" pitchFamily="34" charset="0"/>
            </a:rPr>
            <a:t>Pol</a:t>
          </a:r>
          <a:r>
            <a:rPr lang="de-DE" sz="900" b="0">
              <a:latin typeface="Microsoft Sans Serif" pitchFamily="34" charset="0"/>
              <a:cs typeface="Microsoft Sans Serif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0.87926</cdr:x>
      <cdr:y>0.00985</cdr:y>
    </cdr:from>
    <cdr:to>
      <cdr:x>1</cdr:x>
      <cdr:y>0.09048</cdr:y>
    </cdr:to>
    <cdr:pic>
      <cdr:nvPicPr>
        <cdr:cNvPr id="5" name="Grafik 4">
          <a:extLst xmlns:a="http://schemas.openxmlformats.org/drawingml/2006/main">
            <a:ext uri="{FF2B5EF4-FFF2-40B4-BE49-F238E27FC236}">
              <a16:creationId xmlns:a16="http://schemas.microsoft.com/office/drawing/2014/main" id="{C5D0D781-DF98-4716-A6C2-3E7AC8BD36D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833962" y="50800"/>
          <a:ext cx="938438" cy="4159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6350" cmpd="sng">
          <a:solidFill>
            <a:schemeClr val="bg2">
              <a:lumMod val="25000"/>
            </a:schemeClr>
          </a:solidFill>
          <a:prstDash val="solid"/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 prstMaterial="matte"/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Blaugrü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8396AF"/>
  </sheetPr>
  <dimension ref="A1:AE33"/>
  <sheetViews>
    <sheetView showGridLines="0" tabSelected="1" zoomScaleNormal="100" workbookViewId="0"/>
  </sheetViews>
  <sheetFormatPr baseColWidth="10" defaultRowHeight="14.25" x14ac:dyDescent="0.2"/>
  <cols>
    <col min="1" max="1" width="4.28515625" style="99" customWidth="1"/>
    <col min="2" max="9" width="6.5703125" style="99" customWidth="1"/>
    <col min="10" max="10" width="10.5703125" style="99" customWidth="1"/>
    <col min="11" max="18" width="8.85546875" style="99" hidden="1" customWidth="1"/>
    <col min="19" max="19" width="6.5703125" style="99" customWidth="1"/>
    <col min="20" max="26" width="17.5703125" style="99" customWidth="1"/>
    <col min="27" max="27" width="14.85546875" style="99" customWidth="1"/>
    <col min="28" max="30" width="11.42578125" style="99"/>
    <col min="31" max="31" width="17.5703125" style="99" customWidth="1"/>
    <col min="32" max="16384" width="11.42578125" style="99"/>
  </cols>
  <sheetData>
    <row r="1" spans="1:31" s="97" customFormat="1" ht="30" customHeight="1" x14ac:dyDescent="0.35">
      <c r="A1" s="131" t="s">
        <v>45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3"/>
      <c r="AA1" s="20"/>
    </row>
    <row r="2" spans="1:31" s="98" customFormat="1" ht="20.100000000000001" customHeight="1" x14ac:dyDescent="0.25">
      <c r="A2" s="134" t="s">
        <v>44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49" t="s">
        <v>53</v>
      </c>
      <c r="AA2" s="20"/>
    </row>
    <row r="3" spans="1:31" s="111" customFormat="1" ht="7.5" customHeight="1" x14ac:dyDescent="0.2">
      <c r="A3" s="154" t="s">
        <v>46</v>
      </c>
      <c r="B3" s="152"/>
      <c r="C3" s="153"/>
      <c r="D3" s="113"/>
      <c r="E3" s="114"/>
      <c r="F3" s="115"/>
      <c r="G3" s="116"/>
      <c r="H3" s="117"/>
      <c r="I3" s="118"/>
      <c r="J3" s="136"/>
      <c r="K3" s="137"/>
      <c r="L3" s="137"/>
      <c r="M3" s="138"/>
      <c r="N3" s="138"/>
      <c r="O3" s="139"/>
      <c r="P3" s="139"/>
      <c r="Q3" s="140"/>
      <c r="R3" s="140"/>
      <c r="S3" s="141"/>
      <c r="T3" s="141"/>
      <c r="U3" s="141"/>
      <c r="V3" s="141"/>
      <c r="W3" s="141"/>
      <c r="X3" s="142"/>
      <c r="Y3" s="142"/>
      <c r="Z3" s="143"/>
      <c r="AA3" s="110"/>
      <c r="AB3" s="110"/>
      <c r="AC3" s="110"/>
      <c r="AD3" s="110"/>
      <c r="AE3" s="110"/>
    </row>
    <row r="4" spans="1:31" x14ac:dyDescent="0.2">
      <c r="A4" s="155"/>
      <c r="B4" s="119" t="s">
        <v>51</v>
      </c>
      <c r="C4" s="120" t="s">
        <v>36</v>
      </c>
      <c r="D4" s="119" t="s">
        <v>51</v>
      </c>
      <c r="E4" s="120" t="s">
        <v>36</v>
      </c>
      <c r="F4" s="119" t="s">
        <v>51</v>
      </c>
      <c r="G4" s="120" t="s">
        <v>36</v>
      </c>
      <c r="H4" s="119" t="s">
        <v>51</v>
      </c>
      <c r="I4" s="120" t="s">
        <v>36</v>
      </c>
      <c r="J4" s="144"/>
      <c r="K4" s="127" t="s">
        <v>52</v>
      </c>
      <c r="L4" s="128" t="s">
        <v>50</v>
      </c>
      <c r="M4" s="127" t="s">
        <v>52</v>
      </c>
      <c r="N4" s="128" t="s">
        <v>50</v>
      </c>
      <c r="O4" s="127" t="s">
        <v>52</v>
      </c>
      <c r="P4" s="128" t="s">
        <v>50</v>
      </c>
      <c r="Q4" s="127" t="s">
        <v>52</v>
      </c>
      <c r="R4" s="128" t="s">
        <v>50</v>
      </c>
      <c r="S4" s="112"/>
      <c r="T4" s="112"/>
      <c r="U4" s="112"/>
      <c r="V4" s="112"/>
      <c r="W4" s="112"/>
      <c r="X4" s="112"/>
      <c r="Y4" s="112"/>
      <c r="Z4" s="145"/>
      <c r="AA4" s="112"/>
      <c r="AB4" s="112"/>
      <c r="AC4" s="112"/>
      <c r="AD4" s="112"/>
    </row>
    <row r="5" spans="1:31" ht="15" customHeight="1" x14ac:dyDescent="0.2">
      <c r="A5" s="156"/>
      <c r="B5" s="121" t="s">
        <v>47</v>
      </c>
      <c r="C5" s="121" t="s">
        <v>49</v>
      </c>
      <c r="D5" s="121" t="s">
        <v>47</v>
      </c>
      <c r="E5" s="122" t="s">
        <v>48</v>
      </c>
      <c r="F5" s="121" t="s">
        <v>47</v>
      </c>
      <c r="G5" s="122" t="s">
        <v>48</v>
      </c>
      <c r="H5" s="121" t="s">
        <v>47</v>
      </c>
      <c r="I5" s="122" t="s">
        <v>48</v>
      </c>
      <c r="J5" s="144"/>
      <c r="K5" s="129">
        <v>-1000</v>
      </c>
      <c r="L5" s="129">
        <v>-1000</v>
      </c>
      <c r="M5" s="129">
        <v>-1000</v>
      </c>
      <c r="N5" s="129">
        <v>-1000</v>
      </c>
      <c r="O5" s="129">
        <v>-1000</v>
      </c>
      <c r="P5" s="129">
        <v>-1000</v>
      </c>
      <c r="Q5" s="129">
        <v>-1000</v>
      </c>
      <c r="R5" s="129">
        <v>-1000</v>
      </c>
      <c r="S5" s="112"/>
      <c r="T5" s="112"/>
      <c r="U5" s="112"/>
      <c r="V5" s="112"/>
      <c r="W5" s="112"/>
      <c r="X5" s="112"/>
      <c r="Y5" s="112"/>
      <c r="Z5" s="145"/>
      <c r="AA5" s="112"/>
      <c r="AB5" s="112"/>
      <c r="AC5" s="112"/>
      <c r="AD5" s="112"/>
    </row>
    <row r="6" spans="1:31" ht="15" customHeight="1" x14ac:dyDescent="0.2">
      <c r="A6" s="123">
        <v>1</v>
      </c>
      <c r="B6" s="23"/>
      <c r="C6" s="24"/>
      <c r="D6" s="23"/>
      <c r="E6" s="24"/>
      <c r="F6" s="23"/>
      <c r="G6" s="24"/>
      <c r="H6" s="23"/>
      <c r="I6" s="24"/>
      <c r="J6" s="144"/>
      <c r="K6" s="130">
        <f>IFERROR(LN(LN(1/(1-(B6/100)))),K5)</f>
        <v>-1000</v>
      </c>
      <c r="L6" s="130">
        <f t="shared" ref="L6:L13" si="0">IFERROR(LN(C6),L5)</f>
        <v>-1000</v>
      </c>
      <c r="M6" s="130">
        <f>IFERROR(LN(LN(1/(1-(D6/100)))),M5)</f>
        <v>-1000</v>
      </c>
      <c r="N6" s="130">
        <f t="shared" ref="N6:N13" si="1">IFERROR(LN(E6),N5)</f>
        <v>-1000</v>
      </c>
      <c r="O6" s="130">
        <f>IFERROR(LN(LN(1/(1-(F6/100)))),O5)</f>
        <v>-1000</v>
      </c>
      <c r="P6" s="130">
        <f t="shared" ref="P6:P13" si="2">IFERROR(LN(G6),P5)</f>
        <v>-1000</v>
      </c>
      <c r="Q6" s="130">
        <f>IFERROR(LN(LN(1/(1-(H6/100)))),Q5)</f>
        <v>-1000</v>
      </c>
      <c r="R6" s="130">
        <f t="shared" ref="R6:R13" si="3">IFERROR(LN(I6),R5)</f>
        <v>-1000</v>
      </c>
      <c r="S6" s="112"/>
      <c r="T6" s="112"/>
      <c r="U6" s="112"/>
      <c r="V6" s="112"/>
      <c r="W6" s="112"/>
      <c r="X6" s="112"/>
      <c r="Y6" s="112"/>
      <c r="Z6" s="145"/>
      <c r="AA6" s="112"/>
      <c r="AB6" s="112"/>
      <c r="AC6" s="112"/>
      <c r="AD6" s="112"/>
    </row>
    <row r="7" spans="1:31" x14ac:dyDescent="0.2">
      <c r="A7" s="124">
        <v>2</v>
      </c>
      <c r="B7" s="25"/>
      <c r="C7" s="26"/>
      <c r="D7" s="25"/>
      <c r="E7" s="26"/>
      <c r="F7" s="25"/>
      <c r="G7" s="26"/>
      <c r="H7" s="25"/>
      <c r="I7" s="26"/>
      <c r="J7" s="144"/>
      <c r="K7" s="130">
        <f t="shared" ref="K7:K30" si="4">IFERROR(LN(LN(1/(1-(B7/100)))),K6)</f>
        <v>-1000</v>
      </c>
      <c r="L7" s="130">
        <f t="shared" si="0"/>
        <v>-1000</v>
      </c>
      <c r="M7" s="130">
        <f t="shared" ref="M7:M30" si="5">IFERROR(LN(LN(1/(1-(D7/100)))),M6)</f>
        <v>-1000</v>
      </c>
      <c r="N7" s="130">
        <f t="shared" si="1"/>
        <v>-1000</v>
      </c>
      <c r="O7" s="130">
        <f t="shared" ref="O7:O30" si="6">IFERROR(LN(LN(1/(1-(F7/100)))),O6)</f>
        <v>-1000</v>
      </c>
      <c r="P7" s="130">
        <f t="shared" si="2"/>
        <v>-1000</v>
      </c>
      <c r="Q7" s="130">
        <f t="shared" ref="Q7:Q30" si="7">IFERROR(LN(LN(1/(1-(H7/100)))),Q6)</f>
        <v>-1000</v>
      </c>
      <c r="R7" s="130">
        <f t="shared" si="3"/>
        <v>-1000</v>
      </c>
      <c r="S7" s="112"/>
      <c r="T7" s="112"/>
      <c r="U7" s="112"/>
      <c r="V7" s="112"/>
      <c r="W7" s="112"/>
      <c r="X7" s="98"/>
      <c r="Y7" s="112"/>
      <c r="Z7" s="145"/>
      <c r="AA7" s="112"/>
      <c r="AB7" s="112"/>
      <c r="AC7" s="112"/>
      <c r="AD7" s="112"/>
    </row>
    <row r="8" spans="1:31" x14ac:dyDescent="0.2">
      <c r="A8" s="124">
        <v>3</v>
      </c>
      <c r="B8" s="25"/>
      <c r="C8" s="26"/>
      <c r="D8" s="25"/>
      <c r="E8" s="26"/>
      <c r="F8" s="25"/>
      <c r="G8" s="26"/>
      <c r="H8" s="25"/>
      <c r="I8" s="26"/>
      <c r="J8" s="144"/>
      <c r="K8" s="130">
        <f t="shared" si="4"/>
        <v>-1000</v>
      </c>
      <c r="L8" s="130">
        <f t="shared" si="0"/>
        <v>-1000</v>
      </c>
      <c r="M8" s="130">
        <f t="shared" si="5"/>
        <v>-1000</v>
      </c>
      <c r="N8" s="130">
        <f t="shared" si="1"/>
        <v>-1000</v>
      </c>
      <c r="O8" s="130">
        <f t="shared" si="6"/>
        <v>-1000</v>
      </c>
      <c r="P8" s="130">
        <f t="shared" si="2"/>
        <v>-1000</v>
      </c>
      <c r="Q8" s="130">
        <f t="shared" si="7"/>
        <v>-1000</v>
      </c>
      <c r="R8" s="130">
        <f t="shared" si="3"/>
        <v>-1000</v>
      </c>
      <c r="S8" s="112"/>
      <c r="T8" s="112"/>
      <c r="U8" s="112"/>
      <c r="V8" s="112"/>
      <c r="W8" s="112"/>
      <c r="X8" s="98"/>
      <c r="Y8" s="112"/>
      <c r="Z8" s="145"/>
      <c r="AA8" s="112"/>
      <c r="AB8" s="112"/>
      <c r="AC8" s="112"/>
      <c r="AD8" s="112"/>
    </row>
    <row r="9" spans="1:31" x14ac:dyDescent="0.2">
      <c r="A9" s="124">
        <v>4</v>
      </c>
      <c r="B9" s="25"/>
      <c r="C9" s="26"/>
      <c r="D9" s="25"/>
      <c r="E9" s="26"/>
      <c r="F9" s="25"/>
      <c r="G9" s="26"/>
      <c r="H9" s="25"/>
      <c r="I9" s="26"/>
      <c r="J9" s="144"/>
      <c r="K9" s="130">
        <f t="shared" si="4"/>
        <v>-1000</v>
      </c>
      <c r="L9" s="130">
        <f t="shared" si="0"/>
        <v>-1000</v>
      </c>
      <c r="M9" s="130">
        <f t="shared" si="5"/>
        <v>-1000</v>
      </c>
      <c r="N9" s="130">
        <f t="shared" si="1"/>
        <v>-1000</v>
      </c>
      <c r="O9" s="130">
        <f t="shared" si="6"/>
        <v>-1000</v>
      </c>
      <c r="P9" s="130">
        <f t="shared" si="2"/>
        <v>-1000</v>
      </c>
      <c r="Q9" s="130">
        <f t="shared" si="7"/>
        <v>-1000</v>
      </c>
      <c r="R9" s="130">
        <f t="shared" si="3"/>
        <v>-1000</v>
      </c>
      <c r="S9" s="112"/>
      <c r="T9" s="112"/>
      <c r="U9" s="112"/>
      <c r="V9" s="112"/>
      <c r="W9" s="112"/>
      <c r="X9" s="98"/>
      <c r="Y9" s="112"/>
      <c r="Z9" s="145"/>
      <c r="AA9" s="112"/>
      <c r="AB9" s="112"/>
      <c r="AC9" s="112"/>
      <c r="AD9" s="112"/>
    </row>
    <row r="10" spans="1:31" x14ac:dyDescent="0.2">
      <c r="A10" s="124">
        <v>5</v>
      </c>
      <c r="B10" s="25"/>
      <c r="C10" s="26"/>
      <c r="D10" s="25"/>
      <c r="E10" s="26"/>
      <c r="F10" s="25"/>
      <c r="G10" s="26"/>
      <c r="H10" s="25"/>
      <c r="I10" s="26"/>
      <c r="J10" s="144"/>
      <c r="K10" s="130">
        <f t="shared" si="4"/>
        <v>-1000</v>
      </c>
      <c r="L10" s="130">
        <f t="shared" si="0"/>
        <v>-1000</v>
      </c>
      <c r="M10" s="130">
        <f t="shared" si="5"/>
        <v>-1000</v>
      </c>
      <c r="N10" s="130">
        <f t="shared" si="1"/>
        <v>-1000</v>
      </c>
      <c r="O10" s="130">
        <f t="shared" si="6"/>
        <v>-1000</v>
      </c>
      <c r="P10" s="130">
        <f t="shared" si="2"/>
        <v>-1000</v>
      </c>
      <c r="Q10" s="130">
        <f t="shared" si="7"/>
        <v>-1000</v>
      </c>
      <c r="R10" s="130">
        <f t="shared" si="3"/>
        <v>-1000</v>
      </c>
      <c r="S10" s="112"/>
      <c r="T10" s="112"/>
      <c r="U10" s="112"/>
      <c r="V10" s="112"/>
      <c r="W10" s="112"/>
      <c r="X10" s="98"/>
      <c r="Y10" s="112"/>
      <c r="Z10" s="145"/>
      <c r="AA10" s="112"/>
      <c r="AB10" s="112"/>
      <c r="AC10" s="112"/>
      <c r="AD10" s="112"/>
    </row>
    <row r="11" spans="1:31" x14ac:dyDescent="0.2">
      <c r="A11" s="124">
        <v>6</v>
      </c>
      <c r="B11" s="25"/>
      <c r="C11" s="26"/>
      <c r="D11" s="25"/>
      <c r="E11" s="26"/>
      <c r="F11" s="25"/>
      <c r="G11" s="26"/>
      <c r="H11" s="25"/>
      <c r="I11" s="26"/>
      <c r="J11" s="144"/>
      <c r="K11" s="130">
        <f t="shared" si="4"/>
        <v>-1000</v>
      </c>
      <c r="L11" s="130">
        <f t="shared" si="0"/>
        <v>-1000</v>
      </c>
      <c r="M11" s="130">
        <f t="shared" si="5"/>
        <v>-1000</v>
      </c>
      <c r="N11" s="130">
        <f t="shared" si="1"/>
        <v>-1000</v>
      </c>
      <c r="O11" s="130">
        <f t="shared" si="6"/>
        <v>-1000</v>
      </c>
      <c r="P11" s="130">
        <f t="shared" si="2"/>
        <v>-1000</v>
      </c>
      <c r="Q11" s="130">
        <f t="shared" si="7"/>
        <v>-1000</v>
      </c>
      <c r="R11" s="130">
        <f t="shared" si="3"/>
        <v>-1000</v>
      </c>
      <c r="S11" s="112"/>
      <c r="T11" s="112"/>
      <c r="U11" s="112"/>
      <c r="V11" s="112"/>
      <c r="W11" s="112"/>
      <c r="X11" s="98"/>
      <c r="Y11" s="112"/>
      <c r="Z11" s="145"/>
      <c r="AA11" s="112"/>
      <c r="AB11" s="112"/>
      <c r="AC11" s="112"/>
      <c r="AD11" s="112"/>
    </row>
    <row r="12" spans="1:31" x14ac:dyDescent="0.2">
      <c r="A12" s="124">
        <v>7</v>
      </c>
      <c r="B12" s="25"/>
      <c r="C12" s="26"/>
      <c r="D12" s="25"/>
      <c r="E12" s="26"/>
      <c r="F12" s="25"/>
      <c r="G12" s="26"/>
      <c r="H12" s="25"/>
      <c r="I12" s="26"/>
      <c r="J12" s="144"/>
      <c r="K12" s="130">
        <f t="shared" si="4"/>
        <v>-1000</v>
      </c>
      <c r="L12" s="130">
        <f t="shared" si="0"/>
        <v>-1000</v>
      </c>
      <c r="M12" s="130">
        <f t="shared" si="5"/>
        <v>-1000</v>
      </c>
      <c r="N12" s="130">
        <f t="shared" si="1"/>
        <v>-1000</v>
      </c>
      <c r="O12" s="130">
        <f t="shared" si="6"/>
        <v>-1000</v>
      </c>
      <c r="P12" s="130">
        <f t="shared" si="2"/>
        <v>-1000</v>
      </c>
      <c r="Q12" s="130">
        <f t="shared" si="7"/>
        <v>-1000</v>
      </c>
      <c r="R12" s="130">
        <f t="shared" si="3"/>
        <v>-1000</v>
      </c>
      <c r="S12" s="112"/>
      <c r="T12" s="112"/>
      <c r="U12" s="112"/>
      <c r="V12" s="112"/>
      <c r="W12" s="112"/>
      <c r="X12" s="112"/>
      <c r="Y12" s="112"/>
      <c r="Z12" s="145"/>
      <c r="AA12" s="112"/>
      <c r="AB12" s="112"/>
      <c r="AC12" s="112"/>
      <c r="AD12" s="112"/>
    </row>
    <row r="13" spans="1:31" x14ac:dyDescent="0.2">
      <c r="A13" s="124">
        <v>8</v>
      </c>
      <c r="B13" s="25"/>
      <c r="C13" s="26"/>
      <c r="D13" s="25"/>
      <c r="E13" s="26"/>
      <c r="F13" s="25"/>
      <c r="G13" s="26"/>
      <c r="H13" s="25"/>
      <c r="I13" s="26"/>
      <c r="J13" s="144"/>
      <c r="K13" s="130">
        <f t="shared" si="4"/>
        <v>-1000</v>
      </c>
      <c r="L13" s="130">
        <f t="shared" si="0"/>
        <v>-1000</v>
      </c>
      <c r="M13" s="130">
        <f t="shared" si="5"/>
        <v>-1000</v>
      </c>
      <c r="N13" s="130">
        <f t="shared" si="1"/>
        <v>-1000</v>
      </c>
      <c r="O13" s="130">
        <f t="shared" si="6"/>
        <v>-1000</v>
      </c>
      <c r="P13" s="130">
        <f t="shared" si="2"/>
        <v>-1000</v>
      </c>
      <c r="Q13" s="130">
        <f t="shared" si="7"/>
        <v>-1000</v>
      </c>
      <c r="R13" s="130">
        <f t="shared" si="3"/>
        <v>-1000</v>
      </c>
      <c r="S13" s="112"/>
      <c r="T13" s="112"/>
      <c r="U13" s="112"/>
      <c r="V13" s="112"/>
      <c r="W13" s="112"/>
      <c r="X13" s="112"/>
      <c r="Y13" s="112"/>
      <c r="Z13" s="145"/>
      <c r="AA13" s="112"/>
      <c r="AB13" s="112"/>
      <c r="AC13" s="112"/>
      <c r="AD13" s="112"/>
    </row>
    <row r="14" spans="1:31" x14ac:dyDescent="0.2">
      <c r="A14" s="124">
        <v>9</v>
      </c>
      <c r="B14" s="25"/>
      <c r="C14" s="26"/>
      <c r="D14" s="25"/>
      <c r="E14" s="26"/>
      <c r="F14" s="25"/>
      <c r="G14" s="26"/>
      <c r="H14" s="25"/>
      <c r="I14" s="26"/>
      <c r="J14" s="144"/>
      <c r="K14" s="130">
        <f t="shared" si="4"/>
        <v>-1000</v>
      </c>
      <c r="L14" s="130">
        <f>IFERROR(LN(C14),L13)</f>
        <v>-1000</v>
      </c>
      <c r="M14" s="130">
        <f t="shared" si="5"/>
        <v>-1000</v>
      </c>
      <c r="N14" s="130">
        <f>IFERROR(LN(E14),N13)</f>
        <v>-1000</v>
      </c>
      <c r="O14" s="130">
        <f t="shared" si="6"/>
        <v>-1000</v>
      </c>
      <c r="P14" s="130">
        <f>IFERROR(LN(G14),P13)</f>
        <v>-1000</v>
      </c>
      <c r="Q14" s="130">
        <f t="shared" si="7"/>
        <v>-1000</v>
      </c>
      <c r="R14" s="130">
        <f>IFERROR(LN(I14),R13)</f>
        <v>-1000</v>
      </c>
      <c r="S14" s="112"/>
      <c r="T14" s="112"/>
      <c r="U14" s="112"/>
      <c r="V14" s="112"/>
      <c r="W14" s="112"/>
      <c r="X14" s="112"/>
      <c r="Y14" s="112"/>
      <c r="Z14" s="145"/>
      <c r="AA14" s="112"/>
      <c r="AB14" s="112"/>
      <c r="AC14" s="112"/>
      <c r="AD14" s="112"/>
    </row>
    <row r="15" spans="1:31" x14ac:dyDescent="0.2">
      <c r="A15" s="124">
        <v>10</v>
      </c>
      <c r="B15" s="25"/>
      <c r="C15" s="26"/>
      <c r="D15" s="25"/>
      <c r="E15" s="26"/>
      <c r="F15" s="25"/>
      <c r="G15" s="26"/>
      <c r="H15" s="25"/>
      <c r="I15" s="26"/>
      <c r="J15" s="144"/>
      <c r="K15" s="130">
        <f t="shared" si="4"/>
        <v>-1000</v>
      </c>
      <c r="L15" s="130">
        <f t="shared" ref="L15:L30" si="8">IFERROR(LN(C15),L14)</f>
        <v>-1000</v>
      </c>
      <c r="M15" s="130">
        <f t="shared" si="5"/>
        <v>-1000</v>
      </c>
      <c r="N15" s="130">
        <f t="shared" ref="N15:N30" si="9">IFERROR(LN(E15),N14)</f>
        <v>-1000</v>
      </c>
      <c r="O15" s="130">
        <f t="shared" si="6"/>
        <v>-1000</v>
      </c>
      <c r="P15" s="130">
        <f t="shared" ref="P15:P30" si="10">IFERROR(LN(G15),P14)</f>
        <v>-1000</v>
      </c>
      <c r="Q15" s="130">
        <f t="shared" si="7"/>
        <v>-1000</v>
      </c>
      <c r="R15" s="130">
        <f t="shared" ref="R15:R30" si="11">IFERROR(LN(I15),R14)</f>
        <v>-1000</v>
      </c>
      <c r="S15" s="112"/>
      <c r="T15" s="112"/>
      <c r="U15" s="112"/>
      <c r="V15" s="112"/>
      <c r="W15" s="112"/>
      <c r="X15" s="112"/>
      <c r="Y15" s="112"/>
      <c r="Z15" s="145"/>
      <c r="AA15" s="112"/>
      <c r="AB15" s="112"/>
      <c r="AC15" s="112"/>
      <c r="AD15" s="112"/>
    </row>
    <row r="16" spans="1:31" x14ac:dyDescent="0.2">
      <c r="A16" s="124">
        <v>11</v>
      </c>
      <c r="B16" s="25"/>
      <c r="C16" s="26"/>
      <c r="D16" s="25"/>
      <c r="E16" s="26"/>
      <c r="F16" s="25"/>
      <c r="G16" s="26"/>
      <c r="H16" s="25"/>
      <c r="I16" s="26"/>
      <c r="J16" s="144"/>
      <c r="K16" s="130">
        <f t="shared" si="4"/>
        <v>-1000</v>
      </c>
      <c r="L16" s="130">
        <f t="shared" si="8"/>
        <v>-1000</v>
      </c>
      <c r="M16" s="130">
        <f t="shared" si="5"/>
        <v>-1000</v>
      </c>
      <c r="N16" s="130">
        <f t="shared" si="9"/>
        <v>-1000</v>
      </c>
      <c r="O16" s="130">
        <f t="shared" si="6"/>
        <v>-1000</v>
      </c>
      <c r="P16" s="130">
        <f t="shared" si="10"/>
        <v>-1000</v>
      </c>
      <c r="Q16" s="130">
        <f t="shared" si="7"/>
        <v>-1000</v>
      </c>
      <c r="R16" s="130">
        <f t="shared" si="11"/>
        <v>-1000</v>
      </c>
      <c r="S16" s="112"/>
      <c r="T16" s="112"/>
      <c r="U16" s="112"/>
      <c r="V16" s="112"/>
      <c r="W16" s="112"/>
      <c r="X16" s="112"/>
      <c r="Y16" s="112"/>
      <c r="Z16" s="145"/>
      <c r="AA16" s="112"/>
      <c r="AB16" s="112"/>
      <c r="AC16" s="112"/>
      <c r="AD16" s="112"/>
    </row>
    <row r="17" spans="1:30" x14ac:dyDescent="0.2">
      <c r="A17" s="124">
        <v>12</v>
      </c>
      <c r="B17" s="25"/>
      <c r="C17" s="26"/>
      <c r="D17" s="25"/>
      <c r="E17" s="26"/>
      <c r="F17" s="25"/>
      <c r="G17" s="26"/>
      <c r="H17" s="25"/>
      <c r="I17" s="26"/>
      <c r="J17" s="144"/>
      <c r="K17" s="130">
        <f t="shared" si="4"/>
        <v>-1000</v>
      </c>
      <c r="L17" s="130">
        <f t="shared" si="8"/>
        <v>-1000</v>
      </c>
      <c r="M17" s="130">
        <f t="shared" si="5"/>
        <v>-1000</v>
      </c>
      <c r="N17" s="130">
        <f t="shared" si="9"/>
        <v>-1000</v>
      </c>
      <c r="O17" s="130">
        <f t="shared" si="6"/>
        <v>-1000</v>
      </c>
      <c r="P17" s="130">
        <f t="shared" si="10"/>
        <v>-1000</v>
      </c>
      <c r="Q17" s="130">
        <f t="shared" si="7"/>
        <v>-1000</v>
      </c>
      <c r="R17" s="130">
        <f t="shared" si="11"/>
        <v>-1000</v>
      </c>
      <c r="S17" s="112"/>
      <c r="T17" s="112"/>
      <c r="U17" s="112"/>
      <c r="V17" s="112"/>
      <c r="W17" s="112"/>
      <c r="X17" s="112"/>
      <c r="Y17" s="112"/>
      <c r="Z17" s="145"/>
      <c r="AA17" s="112"/>
      <c r="AB17" s="112"/>
      <c r="AC17" s="112"/>
      <c r="AD17" s="112"/>
    </row>
    <row r="18" spans="1:30" x14ac:dyDescent="0.2">
      <c r="A18" s="124">
        <v>13</v>
      </c>
      <c r="B18" s="25"/>
      <c r="C18" s="26"/>
      <c r="D18" s="25"/>
      <c r="E18" s="26"/>
      <c r="F18" s="25"/>
      <c r="G18" s="26"/>
      <c r="H18" s="25"/>
      <c r="I18" s="26"/>
      <c r="J18" s="144"/>
      <c r="K18" s="130">
        <f t="shared" si="4"/>
        <v>-1000</v>
      </c>
      <c r="L18" s="130">
        <f t="shared" si="8"/>
        <v>-1000</v>
      </c>
      <c r="M18" s="130">
        <f t="shared" si="5"/>
        <v>-1000</v>
      </c>
      <c r="N18" s="130">
        <f t="shared" si="9"/>
        <v>-1000</v>
      </c>
      <c r="O18" s="130">
        <f t="shared" si="6"/>
        <v>-1000</v>
      </c>
      <c r="P18" s="130">
        <f t="shared" si="10"/>
        <v>-1000</v>
      </c>
      <c r="Q18" s="130">
        <f t="shared" si="7"/>
        <v>-1000</v>
      </c>
      <c r="R18" s="130">
        <f t="shared" si="11"/>
        <v>-1000</v>
      </c>
      <c r="S18" s="112"/>
      <c r="T18" s="112"/>
      <c r="U18" s="112"/>
      <c r="V18" s="112"/>
      <c r="W18" s="112"/>
      <c r="X18" s="112"/>
      <c r="Y18" s="112"/>
      <c r="Z18" s="145"/>
      <c r="AA18" s="112"/>
      <c r="AB18" s="112"/>
      <c r="AC18" s="112"/>
      <c r="AD18" s="112"/>
    </row>
    <row r="19" spans="1:30" x14ac:dyDescent="0.2">
      <c r="A19" s="124">
        <v>14</v>
      </c>
      <c r="B19" s="25"/>
      <c r="C19" s="26"/>
      <c r="D19" s="25"/>
      <c r="E19" s="26"/>
      <c r="F19" s="25"/>
      <c r="G19" s="26"/>
      <c r="H19" s="25"/>
      <c r="I19" s="26"/>
      <c r="J19" s="144"/>
      <c r="K19" s="130">
        <f t="shared" si="4"/>
        <v>-1000</v>
      </c>
      <c r="L19" s="130">
        <f t="shared" si="8"/>
        <v>-1000</v>
      </c>
      <c r="M19" s="130">
        <f t="shared" si="5"/>
        <v>-1000</v>
      </c>
      <c r="N19" s="130">
        <f t="shared" si="9"/>
        <v>-1000</v>
      </c>
      <c r="O19" s="130">
        <f t="shared" si="6"/>
        <v>-1000</v>
      </c>
      <c r="P19" s="130">
        <f t="shared" si="10"/>
        <v>-1000</v>
      </c>
      <c r="Q19" s="130">
        <f t="shared" si="7"/>
        <v>-1000</v>
      </c>
      <c r="R19" s="130">
        <f t="shared" si="11"/>
        <v>-1000</v>
      </c>
      <c r="S19" s="112"/>
      <c r="T19" s="112"/>
      <c r="U19" s="112"/>
      <c r="V19" s="112"/>
      <c r="W19" s="112"/>
      <c r="X19" s="112"/>
      <c r="Y19" s="112"/>
      <c r="Z19" s="145"/>
      <c r="AA19" s="112"/>
      <c r="AB19" s="112"/>
      <c r="AC19" s="112"/>
      <c r="AD19" s="112"/>
    </row>
    <row r="20" spans="1:30" x14ac:dyDescent="0.2">
      <c r="A20" s="124">
        <v>15</v>
      </c>
      <c r="B20" s="25"/>
      <c r="C20" s="26"/>
      <c r="D20" s="25"/>
      <c r="E20" s="26"/>
      <c r="F20" s="25"/>
      <c r="G20" s="26"/>
      <c r="H20" s="25"/>
      <c r="I20" s="26"/>
      <c r="J20" s="144"/>
      <c r="K20" s="130">
        <f t="shared" si="4"/>
        <v>-1000</v>
      </c>
      <c r="L20" s="130">
        <f t="shared" si="8"/>
        <v>-1000</v>
      </c>
      <c r="M20" s="130">
        <f t="shared" si="5"/>
        <v>-1000</v>
      </c>
      <c r="N20" s="130">
        <f t="shared" si="9"/>
        <v>-1000</v>
      </c>
      <c r="O20" s="130">
        <f t="shared" si="6"/>
        <v>-1000</v>
      </c>
      <c r="P20" s="130">
        <f t="shared" si="10"/>
        <v>-1000</v>
      </c>
      <c r="Q20" s="130">
        <f t="shared" si="7"/>
        <v>-1000</v>
      </c>
      <c r="R20" s="130">
        <f t="shared" si="11"/>
        <v>-1000</v>
      </c>
      <c r="S20" s="112"/>
      <c r="T20" s="112"/>
      <c r="U20" s="112"/>
      <c r="V20" s="112"/>
      <c r="W20" s="112"/>
      <c r="X20" s="112"/>
      <c r="Y20" s="112"/>
      <c r="Z20" s="145"/>
      <c r="AA20" s="112"/>
      <c r="AB20" s="112"/>
      <c r="AC20" s="112"/>
      <c r="AD20" s="112"/>
    </row>
    <row r="21" spans="1:30" x14ac:dyDescent="0.2">
      <c r="A21" s="124">
        <v>16</v>
      </c>
      <c r="B21" s="25"/>
      <c r="C21" s="26"/>
      <c r="D21" s="25"/>
      <c r="E21" s="26"/>
      <c r="F21" s="25"/>
      <c r="G21" s="26"/>
      <c r="H21" s="25"/>
      <c r="I21" s="26"/>
      <c r="J21" s="144"/>
      <c r="K21" s="130">
        <f t="shared" si="4"/>
        <v>-1000</v>
      </c>
      <c r="L21" s="130">
        <f t="shared" si="8"/>
        <v>-1000</v>
      </c>
      <c r="M21" s="130">
        <f t="shared" si="5"/>
        <v>-1000</v>
      </c>
      <c r="N21" s="130">
        <f t="shared" si="9"/>
        <v>-1000</v>
      </c>
      <c r="O21" s="130">
        <f t="shared" si="6"/>
        <v>-1000</v>
      </c>
      <c r="P21" s="130">
        <f t="shared" si="10"/>
        <v>-1000</v>
      </c>
      <c r="Q21" s="130">
        <f t="shared" si="7"/>
        <v>-1000</v>
      </c>
      <c r="R21" s="130">
        <f t="shared" si="11"/>
        <v>-1000</v>
      </c>
      <c r="S21" s="112"/>
      <c r="T21" s="112"/>
      <c r="U21" s="112"/>
      <c r="V21" s="112"/>
      <c r="W21" s="112"/>
      <c r="X21" s="112"/>
      <c r="Y21" s="112"/>
      <c r="Z21" s="145"/>
      <c r="AA21" s="112"/>
      <c r="AB21" s="112"/>
      <c r="AC21" s="112"/>
      <c r="AD21" s="112"/>
    </row>
    <row r="22" spans="1:30" x14ac:dyDescent="0.2">
      <c r="A22" s="124">
        <v>17</v>
      </c>
      <c r="B22" s="25"/>
      <c r="C22" s="26"/>
      <c r="D22" s="25"/>
      <c r="E22" s="26"/>
      <c r="F22" s="25"/>
      <c r="G22" s="26"/>
      <c r="H22" s="25"/>
      <c r="I22" s="26"/>
      <c r="J22" s="144"/>
      <c r="K22" s="130">
        <f t="shared" si="4"/>
        <v>-1000</v>
      </c>
      <c r="L22" s="130">
        <f t="shared" si="8"/>
        <v>-1000</v>
      </c>
      <c r="M22" s="130">
        <f t="shared" si="5"/>
        <v>-1000</v>
      </c>
      <c r="N22" s="130">
        <f t="shared" si="9"/>
        <v>-1000</v>
      </c>
      <c r="O22" s="130">
        <f t="shared" si="6"/>
        <v>-1000</v>
      </c>
      <c r="P22" s="130">
        <f t="shared" si="10"/>
        <v>-1000</v>
      </c>
      <c r="Q22" s="130">
        <f t="shared" si="7"/>
        <v>-1000</v>
      </c>
      <c r="R22" s="130">
        <f t="shared" si="11"/>
        <v>-1000</v>
      </c>
      <c r="S22" s="112"/>
      <c r="T22" s="112"/>
      <c r="U22" s="112"/>
      <c r="V22" s="112"/>
      <c r="W22" s="112"/>
      <c r="X22" s="112"/>
      <c r="Y22" s="112"/>
      <c r="Z22" s="145"/>
      <c r="AA22" s="112"/>
      <c r="AB22" s="112"/>
      <c r="AC22" s="112"/>
      <c r="AD22" s="112"/>
    </row>
    <row r="23" spans="1:30" x14ac:dyDescent="0.2">
      <c r="A23" s="124">
        <v>18</v>
      </c>
      <c r="B23" s="25"/>
      <c r="C23" s="26"/>
      <c r="D23" s="25"/>
      <c r="E23" s="26"/>
      <c r="F23" s="25"/>
      <c r="G23" s="26"/>
      <c r="H23" s="25"/>
      <c r="I23" s="26"/>
      <c r="J23" s="144"/>
      <c r="K23" s="130">
        <f t="shared" si="4"/>
        <v>-1000</v>
      </c>
      <c r="L23" s="130">
        <f t="shared" si="8"/>
        <v>-1000</v>
      </c>
      <c r="M23" s="130">
        <f t="shared" si="5"/>
        <v>-1000</v>
      </c>
      <c r="N23" s="130">
        <f t="shared" si="9"/>
        <v>-1000</v>
      </c>
      <c r="O23" s="130">
        <f t="shared" si="6"/>
        <v>-1000</v>
      </c>
      <c r="P23" s="130">
        <f t="shared" si="10"/>
        <v>-1000</v>
      </c>
      <c r="Q23" s="130">
        <f t="shared" si="7"/>
        <v>-1000</v>
      </c>
      <c r="R23" s="130">
        <f t="shared" si="11"/>
        <v>-1000</v>
      </c>
      <c r="S23" s="112"/>
      <c r="T23" s="112"/>
      <c r="U23" s="112"/>
      <c r="V23" s="112"/>
      <c r="W23" s="112"/>
      <c r="X23" s="112"/>
      <c r="Y23" s="112"/>
      <c r="Z23" s="145"/>
      <c r="AA23" s="112"/>
      <c r="AB23" s="112"/>
      <c r="AC23" s="112"/>
      <c r="AD23" s="112"/>
    </row>
    <row r="24" spans="1:30" x14ac:dyDescent="0.2">
      <c r="A24" s="124">
        <v>19</v>
      </c>
      <c r="B24" s="25"/>
      <c r="C24" s="26"/>
      <c r="D24" s="25"/>
      <c r="E24" s="26"/>
      <c r="F24" s="25"/>
      <c r="G24" s="26"/>
      <c r="H24" s="25"/>
      <c r="I24" s="26"/>
      <c r="J24" s="144"/>
      <c r="K24" s="130">
        <f t="shared" si="4"/>
        <v>-1000</v>
      </c>
      <c r="L24" s="130">
        <f t="shared" si="8"/>
        <v>-1000</v>
      </c>
      <c r="M24" s="130">
        <f t="shared" si="5"/>
        <v>-1000</v>
      </c>
      <c r="N24" s="130">
        <f t="shared" si="9"/>
        <v>-1000</v>
      </c>
      <c r="O24" s="130">
        <f t="shared" si="6"/>
        <v>-1000</v>
      </c>
      <c r="P24" s="130">
        <f t="shared" si="10"/>
        <v>-1000</v>
      </c>
      <c r="Q24" s="130">
        <f t="shared" si="7"/>
        <v>-1000</v>
      </c>
      <c r="R24" s="130">
        <f t="shared" si="11"/>
        <v>-1000</v>
      </c>
      <c r="S24" s="112"/>
      <c r="T24" s="112"/>
      <c r="U24" s="112"/>
      <c r="V24" s="112"/>
      <c r="W24" s="112"/>
      <c r="X24" s="112"/>
      <c r="Y24" s="112"/>
      <c r="Z24" s="145"/>
      <c r="AA24" s="112"/>
      <c r="AB24" s="112"/>
      <c r="AC24" s="112"/>
      <c r="AD24" s="112"/>
    </row>
    <row r="25" spans="1:30" x14ac:dyDescent="0.2">
      <c r="A25" s="124">
        <v>20</v>
      </c>
      <c r="B25" s="25"/>
      <c r="C25" s="26"/>
      <c r="D25" s="25"/>
      <c r="E25" s="26"/>
      <c r="F25" s="25"/>
      <c r="G25" s="26"/>
      <c r="H25" s="25"/>
      <c r="I25" s="26"/>
      <c r="J25" s="144"/>
      <c r="K25" s="130">
        <f t="shared" si="4"/>
        <v>-1000</v>
      </c>
      <c r="L25" s="130">
        <f t="shared" si="8"/>
        <v>-1000</v>
      </c>
      <c r="M25" s="130">
        <f t="shared" si="5"/>
        <v>-1000</v>
      </c>
      <c r="N25" s="130">
        <f t="shared" si="9"/>
        <v>-1000</v>
      </c>
      <c r="O25" s="130">
        <f t="shared" si="6"/>
        <v>-1000</v>
      </c>
      <c r="P25" s="130">
        <f t="shared" si="10"/>
        <v>-1000</v>
      </c>
      <c r="Q25" s="130">
        <f t="shared" si="7"/>
        <v>-1000</v>
      </c>
      <c r="R25" s="130">
        <f t="shared" si="11"/>
        <v>-1000</v>
      </c>
      <c r="S25" s="112"/>
      <c r="T25" s="112"/>
      <c r="U25" s="112"/>
      <c r="V25" s="112"/>
      <c r="W25" s="112"/>
      <c r="X25" s="112"/>
      <c r="Y25" s="112"/>
      <c r="Z25" s="145"/>
      <c r="AA25" s="112"/>
      <c r="AB25" s="112"/>
      <c r="AC25" s="112"/>
      <c r="AD25" s="112"/>
    </row>
    <row r="26" spans="1:30" x14ac:dyDescent="0.2">
      <c r="A26" s="124">
        <v>21</v>
      </c>
      <c r="B26" s="25"/>
      <c r="C26" s="26"/>
      <c r="D26" s="25"/>
      <c r="E26" s="26"/>
      <c r="F26" s="25"/>
      <c r="G26" s="26"/>
      <c r="H26" s="25"/>
      <c r="I26" s="26"/>
      <c r="J26" s="144"/>
      <c r="K26" s="130">
        <f t="shared" si="4"/>
        <v>-1000</v>
      </c>
      <c r="L26" s="130">
        <f t="shared" si="8"/>
        <v>-1000</v>
      </c>
      <c r="M26" s="130">
        <f t="shared" si="5"/>
        <v>-1000</v>
      </c>
      <c r="N26" s="130">
        <f t="shared" si="9"/>
        <v>-1000</v>
      </c>
      <c r="O26" s="130">
        <f t="shared" si="6"/>
        <v>-1000</v>
      </c>
      <c r="P26" s="130">
        <f t="shared" si="10"/>
        <v>-1000</v>
      </c>
      <c r="Q26" s="130">
        <f t="shared" si="7"/>
        <v>-1000</v>
      </c>
      <c r="R26" s="130">
        <f t="shared" si="11"/>
        <v>-1000</v>
      </c>
      <c r="S26" s="112"/>
      <c r="T26" s="112"/>
      <c r="U26" s="112"/>
      <c r="V26" s="112"/>
      <c r="W26" s="112"/>
      <c r="X26" s="112"/>
      <c r="Y26" s="112"/>
      <c r="Z26" s="145"/>
      <c r="AA26" s="112"/>
      <c r="AB26" s="112"/>
      <c r="AC26" s="112"/>
      <c r="AD26" s="112"/>
    </row>
    <row r="27" spans="1:30" x14ac:dyDescent="0.2">
      <c r="A27" s="124">
        <v>22</v>
      </c>
      <c r="B27" s="25"/>
      <c r="C27" s="26"/>
      <c r="D27" s="25"/>
      <c r="E27" s="26"/>
      <c r="F27" s="25"/>
      <c r="G27" s="26"/>
      <c r="H27" s="25"/>
      <c r="I27" s="26"/>
      <c r="J27" s="144"/>
      <c r="K27" s="130">
        <f t="shared" si="4"/>
        <v>-1000</v>
      </c>
      <c r="L27" s="130">
        <f t="shared" si="8"/>
        <v>-1000</v>
      </c>
      <c r="M27" s="130">
        <f t="shared" si="5"/>
        <v>-1000</v>
      </c>
      <c r="N27" s="130">
        <f t="shared" si="9"/>
        <v>-1000</v>
      </c>
      <c r="O27" s="130">
        <f t="shared" si="6"/>
        <v>-1000</v>
      </c>
      <c r="P27" s="130">
        <f t="shared" si="10"/>
        <v>-1000</v>
      </c>
      <c r="Q27" s="130">
        <f t="shared" si="7"/>
        <v>-1000</v>
      </c>
      <c r="R27" s="130">
        <f t="shared" si="11"/>
        <v>-1000</v>
      </c>
      <c r="S27" s="112"/>
      <c r="T27" s="112"/>
      <c r="U27" s="112"/>
      <c r="V27" s="112"/>
      <c r="W27" s="112"/>
      <c r="X27" s="112"/>
      <c r="Y27" s="112"/>
      <c r="Z27" s="145"/>
      <c r="AA27" s="112"/>
      <c r="AB27" s="112"/>
      <c r="AC27" s="112"/>
      <c r="AD27" s="112"/>
    </row>
    <row r="28" spans="1:30" x14ac:dyDescent="0.2">
      <c r="A28" s="124">
        <v>23</v>
      </c>
      <c r="B28" s="25"/>
      <c r="C28" s="26"/>
      <c r="D28" s="25"/>
      <c r="E28" s="26"/>
      <c r="F28" s="25"/>
      <c r="G28" s="26"/>
      <c r="H28" s="25"/>
      <c r="I28" s="26"/>
      <c r="J28" s="144"/>
      <c r="K28" s="130">
        <f t="shared" si="4"/>
        <v>-1000</v>
      </c>
      <c r="L28" s="130">
        <f t="shared" si="8"/>
        <v>-1000</v>
      </c>
      <c r="M28" s="130">
        <f t="shared" si="5"/>
        <v>-1000</v>
      </c>
      <c r="N28" s="130">
        <f t="shared" si="9"/>
        <v>-1000</v>
      </c>
      <c r="O28" s="130">
        <f t="shared" si="6"/>
        <v>-1000</v>
      </c>
      <c r="P28" s="130">
        <f t="shared" si="10"/>
        <v>-1000</v>
      </c>
      <c r="Q28" s="130">
        <f t="shared" si="7"/>
        <v>-1000</v>
      </c>
      <c r="R28" s="130">
        <f t="shared" si="11"/>
        <v>-1000</v>
      </c>
      <c r="S28" s="112"/>
      <c r="T28" s="112"/>
      <c r="U28" s="112"/>
      <c r="V28" s="112"/>
      <c r="W28" s="112"/>
      <c r="X28" s="112"/>
      <c r="Y28" s="112"/>
      <c r="Z28" s="145"/>
      <c r="AA28" s="112"/>
      <c r="AB28" s="112"/>
      <c r="AC28" s="112"/>
      <c r="AD28" s="112"/>
    </row>
    <row r="29" spans="1:30" x14ac:dyDescent="0.2">
      <c r="A29" s="124">
        <v>24</v>
      </c>
      <c r="B29" s="25"/>
      <c r="C29" s="26"/>
      <c r="D29" s="25"/>
      <c r="E29" s="26"/>
      <c r="F29" s="25"/>
      <c r="G29" s="26"/>
      <c r="H29" s="25"/>
      <c r="I29" s="26"/>
      <c r="J29" s="144"/>
      <c r="K29" s="130">
        <f t="shared" si="4"/>
        <v>-1000</v>
      </c>
      <c r="L29" s="130">
        <f t="shared" si="8"/>
        <v>-1000</v>
      </c>
      <c r="M29" s="130">
        <f t="shared" si="5"/>
        <v>-1000</v>
      </c>
      <c r="N29" s="130">
        <f t="shared" si="9"/>
        <v>-1000</v>
      </c>
      <c r="O29" s="130">
        <f t="shared" si="6"/>
        <v>-1000</v>
      </c>
      <c r="P29" s="130">
        <f t="shared" si="10"/>
        <v>-1000</v>
      </c>
      <c r="Q29" s="130">
        <f t="shared" si="7"/>
        <v>-1000</v>
      </c>
      <c r="R29" s="130">
        <f t="shared" si="11"/>
        <v>-1000</v>
      </c>
      <c r="S29" s="112"/>
      <c r="T29" s="112"/>
      <c r="U29" s="112"/>
      <c r="V29" s="112"/>
      <c r="W29" s="112"/>
      <c r="X29" s="112"/>
      <c r="Y29" s="112"/>
      <c r="Z29" s="145"/>
      <c r="AA29" s="112"/>
      <c r="AB29" s="112"/>
      <c r="AC29" s="112"/>
      <c r="AD29" s="112"/>
    </row>
    <row r="30" spans="1:30" x14ac:dyDescent="0.2">
      <c r="A30" s="125">
        <v>25</v>
      </c>
      <c r="B30" s="27"/>
      <c r="C30" s="28"/>
      <c r="D30" s="27"/>
      <c r="E30" s="28"/>
      <c r="F30" s="27"/>
      <c r="G30" s="28"/>
      <c r="H30" s="27"/>
      <c r="I30" s="28"/>
      <c r="J30" s="144"/>
      <c r="K30" s="130">
        <f t="shared" si="4"/>
        <v>-1000</v>
      </c>
      <c r="L30" s="130">
        <f t="shared" si="8"/>
        <v>-1000</v>
      </c>
      <c r="M30" s="130">
        <f t="shared" si="5"/>
        <v>-1000</v>
      </c>
      <c r="N30" s="130">
        <f t="shared" si="9"/>
        <v>-1000</v>
      </c>
      <c r="O30" s="130">
        <f t="shared" si="6"/>
        <v>-1000</v>
      </c>
      <c r="P30" s="130">
        <f t="shared" si="10"/>
        <v>-1000</v>
      </c>
      <c r="Q30" s="130">
        <f t="shared" si="7"/>
        <v>-1000</v>
      </c>
      <c r="R30" s="130">
        <f t="shared" si="11"/>
        <v>-1000</v>
      </c>
      <c r="S30" s="112"/>
      <c r="T30" s="112"/>
      <c r="U30" s="112"/>
      <c r="V30" s="112"/>
      <c r="W30" s="112"/>
      <c r="X30" s="112"/>
      <c r="Y30" s="112"/>
      <c r="Z30" s="145"/>
      <c r="AA30" s="112"/>
      <c r="AB30" s="112"/>
      <c r="AC30" s="112"/>
      <c r="AD30" s="112"/>
    </row>
    <row r="31" spans="1:30" ht="15" x14ac:dyDescent="0.25">
      <c r="A31" s="126" t="s">
        <v>0</v>
      </c>
      <c r="B31" s="150" t="str">
        <f>IFERROR((LN(LN(1/(1-(B6/100))))-LN(LN(1/(1-(B7/100)))))/LN(C6/C7),"")</f>
        <v/>
      </c>
      <c r="C31" s="151"/>
      <c r="D31" s="150" t="str">
        <f>IFERROR((LN(LN(1/(1-(D6/100))))-LN(LN(1/(1-(D7/100)))))/LN(E6/E7),"")</f>
        <v/>
      </c>
      <c r="E31" s="151"/>
      <c r="F31" s="150" t="str">
        <f>IFERROR((LN(LN(1/(1-(F6/100))))-LN(LN(1/(1-(F7/100)))))/LN(G6/G7),"")</f>
        <v/>
      </c>
      <c r="G31" s="151"/>
      <c r="H31" s="150" t="str">
        <f>IFERROR((LN(LN(1/(1-(H6/100))))-LN(LN(1/(1-(H7/100)))))/LN(I6/I7),"")</f>
        <v/>
      </c>
      <c r="I31" s="151"/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8"/>
      <c r="AA31" s="112"/>
      <c r="AB31" s="112"/>
      <c r="AC31" s="112"/>
      <c r="AD31" s="112"/>
    </row>
    <row r="32" spans="1:30" x14ac:dyDescent="0.2"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</row>
    <row r="33" spans="10:30" x14ac:dyDescent="0.2"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</row>
  </sheetData>
  <sheetProtection formatCells="0" formatColumns="0" formatRows="0"/>
  <mergeCells count="6">
    <mergeCell ref="H31:I31"/>
    <mergeCell ref="B3:C3"/>
    <mergeCell ref="A3:A5"/>
    <mergeCell ref="B31:C31"/>
    <mergeCell ref="D31:E31"/>
    <mergeCell ref="F31:G31"/>
  </mergeCells>
  <pageMargins left="0.7" right="0.7" top="0.78740157499999996" bottom="0.78740157499999996" header="0.3" footer="0.3"/>
  <ignoredErrors>
    <ignoredError sqref="C31:I31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AY82"/>
  <sheetViews>
    <sheetView showGridLines="0" workbookViewId="0">
      <pane ySplit="2" topLeftCell="A3" activePane="bottomLeft" state="frozen"/>
      <selection pane="bottomLeft" activeCell="D16" sqref="D16"/>
    </sheetView>
  </sheetViews>
  <sheetFormatPr baseColWidth="10" defaultRowHeight="15" x14ac:dyDescent="0.25"/>
  <cols>
    <col min="1" max="1" width="2.42578125" customWidth="1"/>
    <col min="2" max="2" width="4.28515625" customWidth="1"/>
    <col min="3" max="3" width="13.7109375" customWidth="1"/>
    <col min="4" max="26" width="6.7109375" customWidth="1"/>
    <col min="27" max="27" width="6" customWidth="1"/>
    <col min="28" max="28" width="6.42578125" customWidth="1"/>
    <col min="29" max="48" width="6.7109375" customWidth="1"/>
  </cols>
  <sheetData>
    <row r="1" spans="1:51" s="29" customFormat="1" ht="23.25" customHeight="1" x14ac:dyDescent="0.25">
      <c r="A1" s="100" t="s">
        <v>43</v>
      </c>
      <c r="B1" s="101"/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4"/>
      <c r="AY1" s="1"/>
    </row>
    <row r="2" spans="1:51" s="20" customFormat="1" ht="13.5" customHeight="1" x14ac:dyDescent="0.25">
      <c r="A2" s="105" t="s">
        <v>44</v>
      </c>
      <c r="B2" s="106"/>
      <c r="C2" s="107"/>
      <c r="D2" s="107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9"/>
      <c r="AY2" s="1"/>
    </row>
    <row r="3" spans="1:51" s="20" customFormat="1" ht="13.5" customHeight="1" x14ac:dyDescent="0.25">
      <c r="C3" s="21"/>
      <c r="D3" s="21"/>
      <c r="E3" s="21"/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  <c r="AY3" s="1"/>
    </row>
    <row r="4" spans="1:51" s="20" customFormat="1" ht="13.5" customHeight="1" x14ac:dyDescent="0.25">
      <c r="C4" s="21"/>
      <c r="D4" s="21"/>
      <c r="E4" s="21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AY4" s="1"/>
    </row>
    <row r="5" spans="1:51" s="1" customFormat="1" ht="17.25" customHeight="1" thickBot="1" x14ac:dyDescent="0.3">
      <c r="C5" s="30" t="s">
        <v>33</v>
      </c>
    </row>
    <row r="6" spans="1:51" s="1" customFormat="1" ht="15.75" x14ac:dyDescent="0.25">
      <c r="C6" s="31" t="s">
        <v>3</v>
      </c>
      <c r="D6" s="32">
        <v>9.9999999999994316E-2</v>
      </c>
      <c r="E6" s="32">
        <v>0.20000000000000284</v>
      </c>
      <c r="F6" s="32">
        <v>0.29999999999999716</v>
      </c>
      <c r="G6" s="32">
        <v>0.40000000000000568</v>
      </c>
      <c r="H6" s="32">
        <v>0.5</v>
      </c>
      <c r="I6" s="32">
        <v>1</v>
      </c>
      <c r="J6" s="32">
        <v>2</v>
      </c>
      <c r="K6" s="32">
        <v>3</v>
      </c>
      <c r="L6" s="32">
        <v>4</v>
      </c>
      <c r="M6" s="32">
        <v>5</v>
      </c>
      <c r="N6" s="33">
        <v>10</v>
      </c>
      <c r="O6" s="33">
        <v>20</v>
      </c>
      <c r="P6" s="33">
        <v>30</v>
      </c>
      <c r="Q6" s="33">
        <v>40</v>
      </c>
      <c r="R6" s="33">
        <v>50</v>
      </c>
      <c r="S6" s="33">
        <v>60</v>
      </c>
      <c r="T6" s="32">
        <v>63.2</v>
      </c>
      <c r="U6" s="33">
        <v>70</v>
      </c>
      <c r="V6" s="33">
        <v>80</v>
      </c>
      <c r="W6" s="33"/>
      <c r="X6" s="33">
        <v>90</v>
      </c>
      <c r="Y6" s="34">
        <v>99</v>
      </c>
      <c r="Z6" s="35">
        <v>99.9</v>
      </c>
      <c r="AA6" s="36"/>
      <c r="AB6" s="37"/>
    </row>
    <row r="7" spans="1:51" s="1" customFormat="1" ht="15.75" x14ac:dyDescent="0.25">
      <c r="C7" s="38" t="s">
        <v>1</v>
      </c>
      <c r="D7" s="39">
        <v>99.9</v>
      </c>
      <c r="E7" s="39">
        <v>99.8</v>
      </c>
      <c r="F7" s="39">
        <v>99.7</v>
      </c>
      <c r="G7" s="39">
        <v>99.6</v>
      </c>
      <c r="H7" s="39">
        <v>99.5</v>
      </c>
      <c r="I7" s="39">
        <v>99</v>
      </c>
      <c r="J7" s="39">
        <v>98</v>
      </c>
      <c r="K7" s="39">
        <v>97</v>
      </c>
      <c r="L7" s="39">
        <v>96</v>
      </c>
      <c r="M7" s="39">
        <v>95</v>
      </c>
      <c r="N7" s="39">
        <v>90</v>
      </c>
      <c r="O7" s="39">
        <v>80</v>
      </c>
      <c r="P7" s="39">
        <v>70</v>
      </c>
      <c r="Q7" s="39">
        <v>60</v>
      </c>
      <c r="R7" s="39">
        <v>50</v>
      </c>
      <c r="S7" s="39">
        <v>40</v>
      </c>
      <c r="T7" s="39">
        <v>36.799999999999997</v>
      </c>
      <c r="U7" s="39">
        <v>30</v>
      </c>
      <c r="V7" s="39">
        <v>20</v>
      </c>
      <c r="W7" s="39"/>
      <c r="X7" s="39">
        <v>10</v>
      </c>
      <c r="Y7" s="40">
        <v>1</v>
      </c>
      <c r="Z7" s="40">
        <v>0.1</v>
      </c>
      <c r="AA7" s="41"/>
      <c r="AB7" s="42"/>
    </row>
    <row r="8" spans="1:51" s="1" customFormat="1" ht="16.5" thickBot="1" x14ac:dyDescent="0.3">
      <c r="C8" s="38" t="s">
        <v>18</v>
      </c>
      <c r="D8" s="43">
        <v>0.999</v>
      </c>
      <c r="E8" s="43">
        <v>0.998</v>
      </c>
      <c r="F8" s="43">
        <v>0.997</v>
      </c>
      <c r="G8" s="43">
        <v>0.996</v>
      </c>
      <c r="H8" s="43">
        <v>0.995</v>
      </c>
      <c r="I8" s="43">
        <v>0.99</v>
      </c>
      <c r="J8" s="43">
        <v>0.98</v>
      </c>
      <c r="K8" s="43">
        <v>0.97</v>
      </c>
      <c r="L8" s="43">
        <v>0.96</v>
      </c>
      <c r="M8" s="43">
        <v>0.95</v>
      </c>
      <c r="N8" s="43">
        <v>0.9</v>
      </c>
      <c r="O8" s="43">
        <v>0.8</v>
      </c>
      <c r="P8" s="43">
        <v>0.7</v>
      </c>
      <c r="Q8" s="43">
        <v>0.6</v>
      </c>
      <c r="R8" s="43">
        <v>0.5</v>
      </c>
      <c r="S8" s="43">
        <v>0.4</v>
      </c>
      <c r="T8" s="43">
        <v>0.36799999999999999</v>
      </c>
      <c r="U8" s="43">
        <v>0.3</v>
      </c>
      <c r="V8" s="43">
        <v>0.2</v>
      </c>
      <c r="W8" s="43"/>
      <c r="X8" s="43">
        <v>0.1</v>
      </c>
      <c r="Y8" s="44">
        <v>0.01</v>
      </c>
      <c r="Z8" s="44">
        <v>1E-3</v>
      </c>
      <c r="AA8" s="157" t="s">
        <v>2</v>
      </c>
      <c r="AB8" s="158"/>
    </row>
    <row r="9" spans="1:51" s="1" customFormat="1" ht="15.75" customHeight="1" x14ac:dyDescent="0.25">
      <c r="C9" s="45" t="s">
        <v>12</v>
      </c>
      <c r="D9" s="46">
        <v>-6.907255070523628</v>
      </c>
      <c r="E9" s="46">
        <v>-6.213607264087516</v>
      </c>
      <c r="F9" s="46">
        <v>-5.807641111931952</v>
      </c>
      <c r="G9" s="46">
        <v>-5.5194575765065217</v>
      </c>
      <c r="H9" s="46">
        <v>-5.295812142535044</v>
      </c>
      <c r="I9" s="46">
        <v>-4.6001492267765736</v>
      </c>
      <c r="J9" s="46">
        <v>-3.9019386579358333</v>
      </c>
      <c r="K9" s="46">
        <v>-3.4913669500837834</v>
      </c>
      <c r="L9" s="46">
        <v>-3.198534261445384</v>
      </c>
      <c r="M9" s="46">
        <v>-2.9701952490421655</v>
      </c>
      <c r="N9" s="46">
        <v>-2.2503673273124449</v>
      </c>
      <c r="O9" s="46">
        <v>-1.4999399867595156</v>
      </c>
      <c r="P9" s="46">
        <v>-1.030930433158723</v>
      </c>
      <c r="Q9" s="46">
        <v>-0.67172699209212194</v>
      </c>
      <c r="R9" s="46">
        <v>-0.36651292058166435</v>
      </c>
      <c r="S9" s="46">
        <v>-8.7421571790755048E-2</v>
      </c>
      <c r="T9" s="46">
        <v>-3.2771287879401073E-4</v>
      </c>
      <c r="U9" s="46">
        <v>0.18562675886236574</v>
      </c>
      <c r="V9" s="46">
        <v>0.47588499532711054</v>
      </c>
      <c r="W9" s="46"/>
      <c r="X9" s="46">
        <v>0.83403244524795594</v>
      </c>
      <c r="Y9" s="46">
        <v>1.5271796258079011</v>
      </c>
      <c r="Z9" s="47">
        <v>1.9326447339160655</v>
      </c>
      <c r="AA9" s="48">
        <v>1E-3</v>
      </c>
      <c r="AB9" s="49">
        <v>-6.9077552789821368</v>
      </c>
    </row>
    <row r="10" spans="1:51" s="1" customFormat="1" ht="16.5" thickBot="1" x14ac:dyDescent="0.3">
      <c r="C10" s="50" t="s">
        <v>12</v>
      </c>
      <c r="D10" s="51">
        <v>-6.907255070523628</v>
      </c>
      <c r="E10" s="51">
        <v>-6.213607264087516</v>
      </c>
      <c r="F10" s="51">
        <v>-5.807641111931952</v>
      </c>
      <c r="G10" s="51">
        <v>-5.5194575765065217</v>
      </c>
      <c r="H10" s="51">
        <v>-5.295812142535044</v>
      </c>
      <c r="I10" s="51">
        <v>-4.6001492267765736</v>
      </c>
      <c r="J10" s="51">
        <v>-3.9019386579358333</v>
      </c>
      <c r="K10" s="51">
        <v>-3.4913669500837834</v>
      </c>
      <c r="L10" s="51">
        <v>-3.198534261445384</v>
      </c>
      <c r="M10" s="51">
        <v>-2.9701952490421655</v>
      </c>
      <c r="N10" s="51">
        <v>-2.2503673273124449</v>
      </c>
      <c r="O10" s="51">
        <v>-1.4999399867595156</v>
      </c>
      <c r="P10" s="51">
        <v>-1.030930433158723</v>
      </c>
      <c r="Q10" s="51">
        <v>-0.67172699209212194</v>
      </c>
      <c r="R10" s="51">
        <v>-0.36651292058166435</v>
      </c>
      <c r="S10" s="51">
        <v>-8.7421571790755048E-2</v>
      </c>
      <c r="T10" s="51">
        <v>-3.2771287879401073E-4</v>
      </c>
      <c r="U10" s="51">
        <v>0.18562675886236574</v>
      </c>
      <c r="V10" s="51">
        <v>0.47588499532711054</v>
      </c>
      <c r="W10" s="51"/>
      <c r="X10" s="51">
        <v>0.83403244524795594</v>
      </c>
      <c r="Y10" s="51">
        <v>1.5271796258079011</v>
      </c>
      <c r="Z10" s="52">
        <v>1.9326447339160655</v>
      </c>
      <c r="AA10" s="53">
        <v>10</v>
      </c>
      <c r="AB10" s="54">
        <v>2.3025850929940459</v>
      </c>
    </row>
    <row r="11" spans="1:51" s="1" customFormat="1" ht="12" customHeight="1" x14ac:dyDescent="0.25"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5"/>
    </row>
    <row r="12" spans="1:51" s="1" customFormat="1" ht="12" customHeight="1" thickBot="1" x14ac:dyDescent="0.3">
      <c r="C12" s="30" t="s">
        <v>32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5"/>
    </row>
    <row r="13" spans="1:51" s="1" customFormat="1" ht="15.75" customHeight="1" x14ac:dyDescent="0.25">
      <c r="C13" s="31" t="s">
        <v>3</v>
      </c>
      <c r="D13" s="32">
        <v>0.59999999999999432</v>
      </c>
      <c r="E13" s="32">
        <v>0.70000000000000284</v>
      </c>
      <c r="F13" s="32">
        <v>0.79999999999999716</v>
      </c>
      <c r="G13" s="32">
        <v>0.90000000000000568</v>
      </c>
      <c r="H13" s="32">
        <v>1.2000000000000028</v>
      </c>
      <c r="I13" s="32">
        <v>1.4000000000000057</v>
      </c>
      <c r="J13" s="32">
        <v>1.5999999999999943</v>
      </c>
      <c r="K13" s="32">
        <v>1.7999999999999972</v>
      </c>
      <c r="L13" s="32">
        <v>2.5</v>
      </c>
      <c r="M13" s="32">
        <v>3.5</v>
      </c>
      <c r="N13" s="32">
        <v>4.5</v>
      </c>
      <c r="O13" s="32">
        <v>6</v>
      </c>
      <c r="P13" s="32">
        <v>7</v>
      </c>
      <c r="Q13" s="32">
        <v>8</v>
      </c>
      <c r="R13" s="32">
        <v>9</v>
      </c>
      <c r="S13" s="32">
        <v>11</v>
      </c>
      <c r="T13" s="32">
        <v>12</v>
      </c>
      <c r="U13" s="32">
        <v>13</v>
      </c>
      <c r="V13" s="32">
        <v>14</v>
      </c>
      <c r="W13" s="32"/>
      <c r="X13" s="32">
        <v>15</v>
      </c>
      <c r="Y13" s="35">
        <v>16</v>
      </c>
      <c r="Z13" s="35">
        <v>17</v>
      </c>
      <c r="AA13" s="35">
        <v>18</v>
      </c>
      <c r="AB13" s="35">
        <v>19</v>
      </c>
      <c r="AC13" s="35">
        <v>25</v>
      </c>
      <c r="AD13" s="35">
        <v>35</v>
      </c>
      <c r="AE13" s="35">
        <v>44.999999999999993</v>
      </c>
      <c r="AF13" s="35">
        <v>55</v>
      </c>
      <c r="AG13" s="35">
        <v>65</v>
      </c>
      <c r="AH13" s="35">
        <v>75</v>
      </c>
      <c r="AI13" s="35">
        <v>85</v>
      </c>
      <c r="AJ13" s="35">
        <v>92</v>
      </c>
      <c r="AK13" s="35">
        <v>94</v>
      </c>
      <c r="AL13" s="35">
        <v>96</v>
      </c>
      <c r="AM13" s="35">
        <v>98</v>
      </c>
      <c r="AN13" s="35">
        <v>99</v>
      </c>
      <c r="AO13" s="35">
        <v>99.5</v>
      </c>
      <c r="AP13" s="36"/>
      <c r="AQ13" s="37"/>
      <c r="AR13" s="11"/>
      <c r="AS13" s="11"/>
    </row>
    <row r="14" spans="1:51" s="1" customFormat="1" ht="15.75" customHeight="1" x14ac:dyDescent="0.25">
      <c r="C14" s="38" t="s">
        <v>1</v>
      </c>
      <c r="D14" s="39">
        <v>99.4</v>
      </c>
      <c r="E14" s="39">
        <v>99.3</v>
      </c>
      <c r="F14" s="39">
        <v>99.2</v>
      </c>
      <c r="G14" s="39">
        <v>99.1</v>
      </c>
      <c r="H14" s="39">
        <v>98.8</v>
      </c>
      <c r="I14" s="39">
        <v>98.6</v>
      </c>
      <c r="J14" s="39">
        <v>98.4</v>
      </c>
      <c r="K14" s="39">
        <v>98.2</v>
      </c>
      <c r="L14" s="39">
        <v>97.5</v>
      </c>
      <c r="M14" s="39">
        <v>96.5</v>
      </c>
      <c r="N14" s="39">
        <v>95.5</v>
      </c>
      <c r="O14" s="39">
        <v>94</v>
      </c>
      <c r="P14" s="39">
        <v>93</v>
      </c>
      <c r="Q14" s="39">
        <v>92</v>
      </c>
      <c r="R14" s="39">
        <v>91</v>
      </c>
      <c r="S14" s="39">
        <v>89</v>
      </c>
      <c r="T14" s="39">
        <v>88</v>
      </c>
      <c r="U14" s="39">
        <v>87</v>
      </c>
      <c r="V14" s="39">
        <v>86</v>
      </c>
      <c r="W14" s="39"/>
      <c r="X14" s="39">
        <v>85</v>
      </c>
      <c r="Y14" s="40">
        <v>84</v>
      </c>
      <c r="Z14" s="40">
        <v>83</v>
      </c>
      <c r="AA14" s="40">
        <v>82</v>
      </c>
      <c r="AB14" s="40">
        <v>81</v>
      </c>
      <c r="AC14" s="40">
        <v>75</v>
      </c>
      <c r="AD14" s="40">
        <v>65</v>
      </c>
      <c r="AE14" s="40">
        <v>55.000000000000007</v>
      </c>
      <c r="AF14" s="40">
        <v>45</v>
      </c>
      <c r="AG14" s="40">
        <v>35</v>
      </c>
      <c r="AH14" s="40">
        <v>25</v>
      </c>
      <c r="AI14" s="40">
        <v>15</v>
      </c>
      <c r="AJ14" s="40">
        <v>8</v>
      </c>
      <c r="AK14" s="40">
        <v>6</v>
      </c>
      <c r="AL14" s="40">
        <v>4</v>
      </c>
      <c r="AM14" s="40">
        <v>2</v>
      </c>
      <c r="AN14" s="40">
        <v>1</v>
      </c>
      <c r="AO14" s="40">
        <v>0.5</v>
      </c>
      <c r="AP14" s="41"/>
      <c r="AQ14" s="42"/>
      <c r="AR14" s="13"/>
      <c r="AS14" s="13"/>
    </row>
    <row r="15" spans="1:51" s="1" customFormat="1" ht="15.75" customHeight="1" thickBot="1" x14ac:dyDescent="0.3">
      <c r="C15" s="38" t="s">
        <v>18</v>
      </c>
      <c r="D15" s="43">
        <v>0.99399999999999999</v>
      </c>
      <c r="E15" s="43">
        <v>0.99299999999999999</v>
      </c>
      <c r="F15" s="43">
        <v>0.99199999999999999</v>
      </c>
      <c r="G15" s="43">
        <v>0.99099999999999999</v>
      </c>
      <c r="H15" s="43">
        <v>0.98799999999999999</v>
      </c>
      <c r="I15" s="43">
        <v>0.98599999999999999</v>
      </c>
      <c r="J15" s="43">
        <v>0.98399999999999999</v>
      </c>
      <c r="K15" s="43">
        <v>0.98199999999999998</v>
      </c>
      <c r="L15" s="43">
        <v>0.97499999999999998</v>
      </c>
      <c r="M15" s="43">
        <v>0.96499999999999997</v>
      </c>
      <c r="N15" s="43">
        <v>0.95499999999999996</v>
      </c>
      <c r="O15" s="43">
        <v>0.94</v>
      </c>
      <c r="P15" s="43">
        <v>0.93</v>
      </c>
      <c r="Q15" s="43">
        <v>0.92</v>
      </c>
      <c r="R15" s="43">
        <v>0.91</v>
      </c>
      <c r="S15" s="43">
        <v>0.89</v>
      </c>
      <c r="T15" s="43">
        <v>0.88</v>
      </c>
      <c r="U15" s="43">
        <v>0.87</v>
      </c>
      <c r="V15" s="43">
        <v>0.86</v>
      </c>
      <c r="W15" s="43"/>
      <c r="X15" s="43">
        <v>0.85</v>
      </c>
      <c r="Y15" s="44">
        <v>0.84</v>
      </c>
      <c r="Z15" s="44">
        <v>0.83</v>
      </c>
      <c r="AA15" s="44">
        <v>0.82</v>
      </c>
      <c r="AB15" s="44">
        <v>0.81</v>
      </c>
      <c r="AC15" s="44">
        <v>0.75</v>
      </c>
      <c r="AD15" s="44">
        <v>0.65</v>
      </c>
      <c r="AE15" s="44">
        <v>0.55000000000000004</v>
      </c>
      <c r="AF15" s="44">
        <v>0.45</v>
      </c>
      <c r="AG15" s="44">
        <v>0.35</v>
      </c>
      <c r="AH15" s="44">
        <v>0.25</v>
      </c>
      <c r="AI15" s="44">
        <v>0.15</v>
      </c>
      <c r="AJ15" s="44">
        <v>0.08</v>
      </c>
      <c r="AK15" s="44">
        <v>0.06</v>
      </c>
      <c r="AL15" s="44">
        <v>0.04</v>
      </c>
      <c r="AM15" s="44">
        <v>0.02</v>
      </c>
      <c r="AN15" s="44">
        <v>0.01</v>
      </c>
      <c r="AO15" s="44">
        <v>5.0000000000000001E-3</v>
      </c>
      <c r="AP15" s="157" t="s">
        <v>2</v>
      </c>
      <c r="AQ15" s="158"/>
      <c r="AR15" s="3"/>
      <c r="AS15" s="3"/>
    </row>
    <row r="16" spans="1:51" s="1" customFormat="1" ht="15.75" customHeight="1" x14ac:dyDescent="0.25">
      <c r="C16" s="45" t="s">
        <v>12</v>
      </c>
      <c r="D16" s="46">
        <v>-5.1129882826406288</v>
      </c>
      <c r="E16" s="46">
        <v>-4.9583348785081247</v>
      </c>
      <c r="F16" s="46">
        <v>-4.824300339609815</v>
      </c>
      <c r="G16" s="46">
        <v>-4.7060137349451887</v>
      </c>
      <c r="H16" s="46">
        <v>-4.4168184113703619</v>
      </c>
      <c r="I16" s="46">
        <v>-4.2616567696495986</v>
      </c>
      <c r="J16" s="46">
        <v>-4.1271127056273018</v>
      </c>
      <c r="K16" s="46">
        <v>-4.0083152828105497</v>
      </c>
      <c r="L16" s="46">
        <v>-3.6762472579541718</v>
      </c>
      <c r="M16" s="46">
        <v>-3.3346465154361926</v>
      </c>
      <c r="N16" s="46">
        <v>-3.0781591535785759</v>
      </c>
      <c r="O16" s="46">
        <v>-2.7826325333778019</v>
      </c>
      <c r="P16" s="46">
        <v>-2.6231941186130214</v>
      </c>
      <c r="Q16" s="46">
        <v>-2.4843275102530678</v>
      </c>
      <c r="R16" s="46">
        <v>-2.3611608457948776</v>
      </c>
      <c r="S16" s="46">
        <v>-2.1495737798046419</v>
      </c>
      <c r="T16" s="46">
        <v>-2.0570276481998122</v>
      </c>
      <c r="U16" s="46">
        <v>-1.9713977444428705</v>
      </c>
      <c r="V16" s="46">
        <v>-1.8916490462361459</v>
      </c>
      <c r="W16" s="46"/>
      <c r="X16" s="46">
        <v>-1.8169607947796103</v>
      </c>
      <c r="Y16" s="46">
        <v>-1.7466710787777313</v>
      </c>
      <c r="Z16" s="46">
        <v>-1.6802382475166788</v>
      </c>
      <c r="AA16" s="46">
        <v>-1.6172133694853981</v>
      </c>
      <c r="AB16" s="46">
        <v>-1.5572201467525002</v>
      </c>
      <c r="AC16" s="46">
        <v>-1.2458993237072384</v>
      </c>
      <c r="AD16" s="46">
        <v>-0.84215099072473298</v>
      </c>
      <c r="AE16" s="46">
        <v>-0.51443713617380327</v>
      </c>
      <c r="AF16" s="46">
        <v>-0.22501067302940872</v>
      </c>
      <c r="AG16" s="46">
        <v>4.8620744579389051E-2</v>
      </c>
      <c r="AH16" s="46">
        <v>0.32663425997828094</v>
      </c>
      <c r="AI16" s="46">
        <v>0.64033693876074793</v>
      </c>
      <c r="AJ16" s="46">
        <v>0.92652959310170058</v>
      </c>
      <c r="AK16" s="46">
        <v>1.0343975255188331</v>
      </c>
      <c r="AL16" s="46">
        <v>1.1690321758870559</v>
      </c>
      <c r="AM16" s="46">
        <v>1.3640546328884455</v>
      </c>
      <c r="AN16" s="46">
        <v>1.5271796258079011</v>
      </c>
      <c r="AO16" s="46">
        <v>1.6673892921414593</v>
      </c>
      <c r="AP16" s="48">
        <v>1E-3</v>
      </c>
      <c r="AQ16" s="49">
        <v>-6.9077552789821368</v>
      </c>
      <c r="AR16" s="14"/>
      <c r="AS16" s="14"/>
    </row>
    <row r="17" spans="3:50" s="1" customFormat="1" ht="15.75" customHeight="1" thickBot="1" x14ac:dyDescent="0.3">
      <c r="C17" s="50" t="s">
        <v>12</v>
      </c>
      <c r="D17" s="51">
        <v>-5.1129882826406288</v>
      </c>
      <c r="E17" s="51">
        <v>-4.9583348785081247</v>
      </c>
      <c r="F17" s="51">
        <v>-4.824300339609815</v>
      </c>
      <c r="G17" s="51">
        <v>-4.7060137349451887</v>
      </c>
      <c r="H17" s="51">
        <v>-4.4168184113703619</v>
      </c>
      <c r="I17" s="51">
        <v>-4.2616567696495986</v>
      </c>
      <c r="J17" s="51">
        <v>-4.1271127056273018</v>
      </c>
      <c r="K17" s="51">
        <v>-4.0083152828105497</v>
      </c>
      <c r="L17" s="51">
        <v>-3.6762472579541718</v>
      </c>
      <c r="M17" s="51">
        <v>-3.3346465154361926</v>
      </c>
      <c r="N17" s="51">
        <v>-3.0781591535785759</v>
      </c>
      <c r="O17" s="51">
        <v>-2.7826325333778019</v>
      </c>
      <c r="P17" s="51">
        <v>-2.6231941186130214</v>
      </c>
      <c r="Q17" s="51">
        <v>-2.4843275102530678</v>
      </c>
      <c r="R17" s="51">
        <v>-2.3611608457948776</v>
      </c>
      <c r="S17" s="51">
        <v>-2.1495737798046419</v>
      </c>
      <c r="T17" s="51">
        <v>-2.0570276481998122</v>
      </c>
      <c r="U17" s="51">
        <v>-1.9713977444428705</v>
      </c>
      <c r="V17" s="51">
        <v>-1.8916490462361459</v>
      </c>
      <c r="W17" s="51"/>
      <c r="X17" s="51">
        <v>-1.8169607947796103</v>
      </c>
      <c r="Y17" s="51">
        <v>-1.7466710787777313</v>
      </c>
      <c r="Z17" s="51">
        <v>-1.6802382475166788</v>
      </c>
      <c r="AA17" s="51">
        <v>-1.6172133694853981</v>
      </c>
      <c r="AB17" s="51">
        <v>-1.5572201467525002</v>
      </c>
      <c r="AC17" s="51">
        <v>-1.2458993237072384</v>
      </c>
      <c r="AD17" s="51">
        <v>-0.84215099072473298</v>
      </c>
      <c r="AE17" s="51">
        <v>-0.51443713617380327</v>
      </c>
      <c r="AF17" s="51">
        <v>-0.22501067302940872</v>
      </c>
      <c r="AG17" s="51">
        <v>4.8620744579389051E-2</v>
      </c>
      <c r="AH17" s="51">
        <v>0.32663425997828094</v>
      </c>
      <c r="AI17" s="51">
        <v>0.64033693876074793</v>
      </c>
      <c r="AJ17" s="51">
        <v>0.92652959310170058</v>
      </c>
      <c r="AK17" s="51">
        <v>1.0343975255188331</v>
      </c>
      <c r="AL17" s="51">
        <v>1.1690321758870559</v>
      </c>
      <c r="AM17" s="51">
        <v>1.3640546328884455</v>
      </c>
      <c r="AN17" s="51">
        <v>1.5271796258079011</v>
      </c>
      <c r="AO17" s="51">
        <v>1.6673892921414593</v>
      </c>
      <c r="AP17" s="53">
        <v>10</v>
      </c>
      <c r="AQ17" s="54">
        <v>2.3025850929940459</v>
      </c>
      <c r="AR17" s="14"/>
      <c r="AS17" s="14"/>
    </row>
    <row r="18" spans="3:50" s="1" customFormat="1" ht="12" customHeight="1" x14ac:dyDescent="0.25">
      <c r="C18" s="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5"/>
    </row>
    <row r="19" spans="3:50" s="1" customFormat="1" ht="16.5" thickBot="1" x14ac:dyDescent="0.3">
      <c r="C19" s="55" t="s">
        <v>35</v>
      </c>
    </row>
    <row r="20" spans="3:50" s="1" customFormat="1" ht="18" thickBot="1" x14ac:dyDescent="0.3">
      <c r="C20" s="31" t="s">
        <v>9</v>
      </c>
      <c r="D20" s="56" t="s">
        <v>7</v>
      </c>
      <c r="E20" s="57">
        <v>2</v>
      </c>
      <c r="F20" s="58">
        <v>3</v>
      </c>
      <c r="G20" s="58">
        <v>4</v>
      </c>
      <c r="H20" s="58">
        <v>5</v>
      </c>
      <c r="I20" s="59" t="s">
        <v>8</v>
      </c>
      <c r="J20" s="58">
        <v>2</v>
      </c>
      <c r="K20" s="58">
        <v>3</v>
      </c>
      <c r="L20" s="58">
        <v>4</v>
      </c>
      <c r="M20" s="58">
        <v>5</v>
      </c>
      <c r="N20" s="59" t="s">
        <v>10</v>
      </c>
      <c r="O20" s="58">
        <v>2</v>
      </c>
      <c r="P20" s="58">
        <v>3</v>
      </c>
      <c r="Q20" s="58">
        <v>4</v>
      </c>
      <c r="R20" s="58">
        <v>5</v>
      </c>
      <c r="S20" s="59" t="s">
        <v>11</v>
      </c>
      <c r="T20" s="58">
        <v>2</v>
      </c>
      <c r="U20" s="58">
        <v>3</v>
      </c>
      <c r="V20" s="58">
        <v>4</v>
      </c>
      <c r="W20" s="58"/>
      <c r="X20" s="58">
        <v>5</v>
      </c>
      <c r="Y20" s="60">
        <v>10</v>
      </c>
      <c r="Z20" s="61"/>
      <c r="AA20" s="62"/>
    </row>
    <row r="21" spans="3:50" s="1" customFormat="1" ht="16.5" thickBot="1" x14ac:dyDescent="0.3">
      <c r="C21" s="31" t="s">
        <v>4</v>
      </c>
      <c r="D21" s="58">
        <v>1E-3</v>
      </c>
      <c r="E21" s="58">
        <v>2E-3</v>
      </c>
      <c r="F21" s="58">
        <v>3.0000000000000001E-3</v>
      </c>
      <c r="G21" s="58">
        <v>4.0000000000000001E-3</v>
      </c>
      <c r="H21" s="58">
        <v>5.0000000000000001E-3</v>
      </c>
      <c r="I21" s="58">
        <v>0.01</v>
      </c>
      <c r="J21" s="58">
        <v>0.02</v>
      </c>
      <c r="K21" s="58">
        <v>0.03</v>
      </c>
      <c r="L21" s="58">
        <v>0.04</v>
      </c>
      <c r="M21" s="58">
        <v>0.05</v>
      </c>
      <c r="N21" s="58">
        <v>0.1</v>
      </c>
      <c r="O21" s="58">
        <v>0.2</v>
      </c>
      <c r="P21" s="58">
        <v>0.3</v>
      </c>
      <c r="Q21" s="58">
        <v>0.4</v>
      </c>
      <c r="R21" s="58">
        <v>0.5</v>
      </c>
      <c r="S21" s="58">
        <v>1</v>
      </c>
      <c r="T21" s="58">
        <v>2</v>
      </c>
      <c r="U21" s="58">
        <v>3</v>
      </c>
      <c r="V21" s="58">
        <v>4</v>
      </c>
      <c r="W21" s="58"/>
      <c r="X21" s="58">
        <v>5</v>
      </c>
      <c r="Y21" s="60">
        <v>10</v>
      </c>
      <c r="Z21" s="159" t="s">
        <v>6</v>
      </c>
      <c r="AA21" s="160"/>
    </row>
    <row r="22" spans="3:50" s="1" customFormat="1" ht="15.75" x14ac:dyDescent="0.25">
      <c r="C22" s="63" t="s">
        <v>5</v>
      </c>
      <c r="D22" s="64">
        <v>-6.9077552789821368</v>
      </c>
      <c r="E22" s="64">
        <v>-6.2146080984221914</v>
      </c>
      <c r="F22" s="64">
        <v>-5.8091429903140277</v>
      </c>
      <c r="G22" s="64">
        <v>-5.521460917862246</v>
      </c>
      <c r="H22" s="64">
        <v>-5.2983173665480363</v>
      </c>
      <c r="I22" s="64">
        <v>-4.6051701859880909</v>
      </c>
      <c r="J22" s="64">
        <v>-3.912023005428146</v>
      </c>
      <c r="K22" s="64">
        <v>-3.5065578973199818</v>
      </c>
      <c r="L22" s="64">
        <v>-3.2188758248682006</v>
      </c>
      <c r="M22" s="64">
        <v>-2.9957322735539909</v>
      </c>
      <c r="N22" s="64">
        <v>-2.3025850929940455</v>
      </c>
      <c r="O22" s="64">
        <v>-1.6094379124341003</v>
      </c>
      <c r="P22" s="64">
        <v>-1.2039728043259361</v>
      </c>
      <c r="Q22" s="64">
        <v>-0.916290731874155</v>
      </c>
      <c r="R22" s="64">
        <v>-0.69314718055994529</v>
      </c>
      <c r="S22" s="64">
        <v>0</v>
      </c>
      <c r="T22" s="64">
        <v>0.69314718055994529</v>
      </c>
      <c r="U22" s="64">
        <v>1.0986122886681098</v>
      </c>
      <c r="V22" s="64">
        <v>1.3862943611198906</v>
      </c>
      <c r="W22" s="64"/>
      <c r="X22" s="64">
        <v>1.6094379124341003</v>
      </c>
      <c r="Y22" s="65">
        <v>2.3025850929940459</v>
      </c>
      <c r="Z22" s="66">
        <v>0.1</v>
      </c>
      <c r="AA22" s="67">
        <v>-6.907255070523628</v>
      </c>
    </row>
    <row r="23" spans="3:50" s="1" customFormat="1" ht="16.5" thickBot="1" x14ac:dyDescent="0.3">
      <c r="C23" s="68" t="s">
        <v>5</v>
      </c>
      <c r="D23" s="69">
        <v>-6.9077552789821368</v>
      </c>
      <c r="E23" s="69">
        <v>-6.2146080984221914</v>
      </c>
      <c r="F23" s="69">
        <v>-5.8091429903140277</v>
      </c>
      <c r="G23" s="69">
        <v>-5.521460917862246</v>
      </c>
      <c r="H23" s="69">
        <v>-5.2983173665480363</v>
      </c>
      <c r="I23" s="69">
        <v>-4.6051701859880909</v>
      </c>
      <c r="J23" s="69">
        <v>-3.912023005428146</v>
      </c>
      <c r="K23" s="69">
        <v>-3.5065578973199818</v>
      </c>
      <c r="L23" s="69">
        <v>-3.2188758248682006</v>
      </c>
      <c r="M23" s="69">
        <v>-2.9957322735539909</v>
      </c>
      <c r="N23" s="69">
        <v>-2.3025850929940455</v>
      </c>
      <c r="O23" s="69">
        <v>-1.6094379124341003</v>
      </c>
      <c r="P23" s="69">
        <v>-1.2039728043259361</v>
      </c>
      <c r="Q23" s="69">
        <v>-0.916290731874155</v>
      </c>
      <c r="R23" s="69">
        <v>-0.69314718055994529</v>
      </c>
      <c r="S23" s="69">
        <v>0</v>
      </c>
      <c r="T23" s="69">
        <v>0.69314718055994529</v>
      </c>
      <c r="U23" s="69">
        <v>1.0986122886681098</v>
      </c>
      <c r="V23" s="69">
        <v>1.3862943611198906</v>
      </c>
      <c r="W23" s="69"/>
      <c r="X23" s="69">
        <v>1.6094379124341003</v>
      </c>
      <c r="Y23" s="70">
        <v>2.3025850929940459</v>
      </c>
      <c r="Z23" s="53">
        <v>99.9</v>
      </c>
      <c r="AA23" s="54">
        <v>1.9326447339160655</v>
      </c>
    </row>
    <row r="24" spans="3:50" s="1" customFormat="1" x14ac:dyDescent="0.25"/>
    <row r="25" spans="3:50" s="1" customFormat="1" ht="16.5" thickBot="1" x14ac:dyDescent="0.3">
      <c r="C25" s="55" t="s">
        <v>34</v>
      </c>
    </row>
    <row r="26" spans="3:50" s="1" customFormat="1" ht="16.5" thickBot="1" x14ac:dyDescent="0.3">
      <c r="C26" s="31" t="s">
        <v>9</v>
      </c>
      <c r="D26" s="56"/>
      <c r="E26" s="57"/>
      <c r="F26" s="58"/>
      <c r="G26" s="58"/>
      <c r="H26" s="58"/>
      <c r="I26" s="59"/>
      <c r="J26" s="58"/>
      <c r="K26" s="58"/>
      <c r="L26" s="58"/>
      <c r="M26" s="58"/>
      <c r="N26" s="59"/>
      <c r="O26" s="58"/>
      <c r="P26" s="58"/>
      <c r="Q26" s="58"/>
      <c r="R26" s="58"/>
      <c r="S26" s="59"/>
      <c r="T26" s="58"/>
      <c r="U26" s="58"/>
      <c r="V26" s="58"/>
      <c r="W26" s="58"/>
      <c r="X26" s="58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1"/>
      <c r="AX26" s="62"/>
    </row>
    <row r="27" spans="3:50" s="1" customFormat="1" ht="16.5" thickBot="1" x14ac:dyDescent="0.3">
      <c r="C27" s="31" t="s">
        <v>4</v>
      </c>
      <c r="D27" s="58">
        <v>1.1999999999999999E-3</v>
      </c>
      <c r="E27" s="58">
        <v>1.4E-3</v>
      </c>
      <c r="F27" s="58">
        <v>1.6000000000000001E-3</v>
      </c>
      <c r="G27" s="58">
        <v>1.8E-3</v>
      </c>
      <c r="H27" s="58">
        <v>2.5000000000000001E-3</v>
      </c>
      <c r="I27" s="58">
        <v>3.5000000000000001E-3</v>
      </c>
      <c r="J27" s="58">
        <v>4.4999999999999997E-3</v>
      </c>
      <c r="K27" s="58">
        <v>6.0000000000000001E-3</v>
      </c>
      <c r="L27" s="58">
        <v>7.0000000000000001E-3</v>
      </c>
      <c r="M27" s="58">
        <v>8.0000000000000002E-3</v>
      </c>
      <c r="N27" s="58">
        <v>8.9999999999999993E-3</v>
      </c>
      <c r="O27" s="58">
        <v>1.2E-2</v>
      </c>
      <c r="P27" s="58">
        <v>1.4E-2</v>
      </c>
      <c r="Q27" s="58">
        <v>1.6E-2</v>
      </c>
      <c r="R27" s="58">
        <v>1.7999999999999999E-2</v>
      </c>
      <c r="S27" s="58">
        <v>2.5000000000000001E-2</v>
      </c>
      <c r="T27" s="58">
        <v>3.5000000000000003E-2</v>
      </c>
      <c r="U27" s="58">
        <v>4.4999999999999998E-2</v>
      </c>
      <c r="V27" s="58">
        <v>0.06</v>
      </c>
      <c r="W27" s="58"/>
      <c r="X27" s="58">
        <v>7.0000000000000007E-2</v>
      </c>
      <c r="Y27" s="58">
        <v>0.08</v>
      </c>
      <c r="Z27" s="58">
        <v>0.09</v>
      </c>
      <c r="AA27" s="60">
        <v>0.12</v>
      </c>
      <c r="AB27" s="60">
        <v>0.14000000000000001</v>
      </c>
      <c r="AC27" s="60">
        <v>0.16</v>
      </c>
      <c r="AD27" s="60">
        <v>0.18</v>
      </c>
      <c r="AE27" s="60">
        <v>0.25</v>
      </c>
      <c r="AF27" s="60">
        <v>0.35</v>
      </c>
      <c r="AG27" s="60">
        <v>0.45</v>
      </c>
      <c r="AH27" s="60">
        <v>0.6</v>
      </c>
      <c r="AI27" s="60">
        <v>0.7</v>
      </c>
      <c r="AJ27" s="60">
        <v>0.8</v>
      </c>
      <c r="AK27" s="60">
        <v>0.9</v>
      </c>
      <c r="AL27" s="60">
        <v>1.2</v>
      </c>
      <c r="AM27" s="60">
        <v>1.4</v>
      </c>
      <c r="AN27" s="60">
        <v>1.6</v>
      </c>
      <c r="AO27" s="60">
        <v>1.8</v>
      </c>
      <c r="AP27" s="60">
        <v>2.5</v>
      </c>
      <c r="AQ27" s="60">
        <v>3.5</v>
      </c>
      <c r="AR27" s="60">
        <v>4.5</v>
      </c>
      <c r="AS27" s="60">
        <v>6</v>
      </c>
      <c r="AT27" s="60">
        <v>7</v>
      </c>
      <c r="AU27" s="60">
        <v>8</v>
      </c>
      <c r="AV27" s="60">
        <v>9</v>
      </c>
      <c r="AW27" s="159" t="s">
        <v>6</v>
      </c>
      <c r="AX27" s="160"/>
    </row>
    <row r="28" spans="3:50" s="1" customFormat="1" ht="15.75" x14ac:dyDescent="0.25">
      <c r="C28" s="63" t="s">
        <v>5</v>
      </c>
      <c r="D28" s="64">
        <v>-6.7254337221881828</v>
      </c>
      <c r="E28" s="64">
        <v>-6.5712830423609239</v>
      </c>
      <c r="F28" s="64">
        <v>-6.4377516497364011</v>
      </c>
      <c r="G28" s="64">
        <v>-6.3199686140800182</v>
      </c>
      <c r="H28" s="64">
        <v>-5.9914645471079817</v>
      </c>
      <c r="I28" s="64">
        <v>-5.6549923104867688</v>
      </c>
      <c r="J28" s="64">
        <v>-5.4036778822058631</v>
      </c>
      <c r="K28" s="64">
        <v>-5.1159958097540823</v>
      </c>
      <c r="L28" s="64">
        <v>-4.9618451299268234</v>
      </c>
      <c r="M28" s="64">
        <v>-4.8283137373023015</v>
      </c>
      <c r="N28" s="64">
        <v>-4.7105307016459177</v>
      </c>
      <c r="O28" s="64">
        <v>-4.4228486291941369</v>
      </c>
      <c r="P28" s="64">
        <v>-4.2686979493668789</v>
      </c>
      <c r="Q28" s="64">
        <v>-4.1351665567423561</v>
      </c>
      <c r="R28" s="64">
        <v>-4.0173835210859723</v>
      </c>
      <c r="S28" s="64">
        <v>-3.6888794541139363</v>
      </c>
      <c r="T28" s="64">
        <v>-3.3524072174927233</v>
      </c>
      <c r="U28" s="64">
        <v>-3.1010927892118172</v>
      </c>
      <c r="V28" s="64">
        <v>-2.8134107167600364</v>
      </c>
      <c r="W28" s="64"/>
      <c r="X28" s="64">
        <v>-2.6592600369327779</v>
      </c>
      <c r="Y28" s="64">
        <v>-2.5257286443082556</v>
      </c>
      <c r="Z28" s="64">
        <v>-2.4079456086518722</v>
      </c>
      <c r="AA28" s="65">
        <v>-2.120263536200091</v>
      </c>
      <c r="AB28" s="65">
        <v>-1.9661128563728327</v>
      </c>
      <c r="AC28" s="65">
        <v>-1.8325814637483102</v>
      </c>
      <c r="AD28" s="65">
        <v>-1.7147984280919266</v>
      </c>
      <c r="AE28" s="65">
        <v>-1.3862943611198906</v>
      </c>
      <c r="AF28" s="65">
        <v>-1.0498221244986778</v>
      </c>
      <c r="AG28" s="65">
        <v>-0.79850769621777162</v>
      </c>
      <c r="AH28" s="65">
        <v>-0.51082562376599072</v>
      </c>
      <c r="AI28" s="65">
        <v>-0.35667494393873245</v>
      </c>
      <c r="AJ28" s="65">
        <v>-0.22314355131420971</v>
      </c>
      <c r="AK28" s="65">
        <v>-0.10536051565782628</v>
      </c>
      <c r="AL28" s="65">
        <v>0.18232155679395459</v>
      </c>
      <c r="AM28" s="65">
        <v>0.33647223662121289</v>
      </c>
      <c r="AN28" s="65">
        <v>0.47000362924573563</v>
      </c>
      <c r="AO28" s="65">
        <v>0.58778666490211906</v>
      </c>
      <c r="AP28" s="65">
        <v>0.91629073187415511</v>
      </c>
      <c r="AQ28" s="65">
        <v>1.2527629684953681</v>
      </c>
      <c r="AR28" s="65">
        <v>1.5040773967762742</v>
      </c>
      <c r="AS28" s="65">
        <v>1.791759469228055</v>
      </c>
      <c r="AT28" s="65">
        <v>1.9459101490553132</v>
      </c>
      <c r="AU28" s="65">
        <v>2.0794415416798357</v>
      </c>
      <c r="AV28" s="65">
        <v>2.1972245773362196</v>
      </c>
      <c r="AW28" s="66">
        <v>0.1</v>
      </c>
      <c r="AX28" s="67">
        <v>-6.907255070523628</v>
      </c>
    </row>
    <row r="29" spans="3:50" s="1" customFormat="1" ht="16.5" thickBot="1" x14ac:dyDescent="0.3">
      <c r="C29" s="68" t="s">
        <v>5</v>
      </c>
      <c r="D29" s="69">
        <v>-6.7254337221881828</v>
      </c>
      <c r="E29" s="69">
        <v>-6.5712830423609239</v>
      </c>
      <c r="F29" s="69">
        <v>-6.4377516497364011</v>
      </c>
      <c r="G29" s="69">
        <v>-6.3199686140800182</v>
      </c>
      <c r="H29" s="69">
        <v>-5.9914645471079817</v>
      </c>
      <c r="I29" s="69">
        <v>-5.6549923104867688</v>
      </c>
      <c r="J29" s="69">
        <v>-5.4036778822058631</v>
      </c>
      <c r="K29" s="69">
        <v>-5.1159958097540823</v>
      </c>
      <c r="L29" s="69">
        <v>-4.9618451299268234</v>
      </c>
      <c r="M29" s="69">
        <v>-4.8283137373023015</v>
      </c>
      <c r="N29" s="69">
        <v>-4.7105307016459177</v>
      </c>
      <c r="O29" s="69">
        <v>-4.4228486291941369</v>
      </c>
      <c r="P29" s="69">
        <v>-4.2686979493668789</v>
      </c>
      <c r="Q29" s="69">
        <v>-4.1351665567423561</v>
      </c>
      <c r="R29" s="69">
        <v>-4.0173835210859723</v>
      </c>
      <c r="S29" s="69">
        <v>-3.6888794541139363</v>
      </c>
      <c r="T29" s="69">
        <v>-3.3524072174927233</v>
      </c>
      <c r="U29" s="69">
        <v>-3.1010927892118172</v>
      </c>
      <c r="V29" s="69">
        <v>-2.8134107167600364</v>
      </c>
      <c r="W29" s="69"/>
      <c r="X29" s="69">
        <v>-2.6592600369327779</v>
      </c>
      <c r="Y29" s="69">
        <v>-2.5257286443082556</v>
      </c>
      <c r="Z29" s="69">
        <v>-2.4079456086518722</v>
      </c>
      <c r="AA29" s="70">
        <v>-2.120263536200091</v>
      </c>
      <c r="AB29" s="70">
        <v>-1.9661128563728327</v>
      </c>
      <c r="AC29" s="70">
        <v>-1.8325814637483102</v>
      </c>
      <c r="AD29" s="70">
        <v>-1.7147984280919266</v>
      </c>
      <c r="AE29" s="70">
        <v>-1.3862943611198906</v>
      </c>
      <c r="AF29" s="70">
        <v>-1.0498221244986778</v>
      </c>
      <c r="AG29" s="70">
        <v>-0.79850769621777162</v>
      </c>
      <c r="AH29" s="70">
        <v>-0.51082562376599072</v>
      </c>
      <c r="AI29" s="70">
        <v>-0.35667494393873245</v>
      </c>
      <c r="AJ29" s="70">
        <v>-0.22314355131420971</v>
      </c>
      <c r="AK29" s="70">
        <v>-0.10536051565782628</v>
      </c>
      <c r="AL29" s="70">
        <v>0.18232155679395459</v>
      </c>
      <c r="AM29" s="70">
        <v>0.33647223662121289</v>
      </c>
      <c r="AN29" s="70">
        <v>0.47000362924573563</v>
      </c>
      <c r="AO29" s="70">
        <v>0.58778666490211906</v>
      </c>
      <c r="AP29" s="70">
        <v>0.91629073187415511</v>
      </c>
      <c r="AQ29" s="70">
        <v>1.2527629684953681</v>
      </c>
      <c r="AR29" s="70">
        <v>1.5040773967762742</v>
      </c>
      <c r="AS29" s="70">
        <v>1.791759469228055</v>
      </c>
      <c r="AT29" s="70">
        <v>1.9459101490553132</v>
      </c>
      <c r="AU29" s="70">
        <v>2.0794415416798357</v>
      </c>
      <c r="AV29" s="70">
        <v>2.1972245773362196</v>
      </c>
      <c r="AW29" s="53">
        <v>99.9</v>
      </c>
      <c r="AX29" s="54">
        <v>1.9326447339160655</v>
      </c>
    </row>
    <row r="30" spans="3:50" s="1" customFormat="1" x14ac:dyDescent="0.25"/>
    <row r="31" spans="3:50" s="1" customFormat="1" ht="16.5" thickBot="1" x14ac:dyDescent="0.3">
      <c r="C31" s="55" t="s">
        <v>13</v>
      </c>
      <c r="G31" s="55" t="s">
        <v>16</v>
      </c>
      <c r="L31" s="55" t="s">
        <v>17</v>
      </c>
      <c r="Q31" s="8"/>
      <c r="R31" s="2"/>
      <c r="S31" s="2"/>
      <c r="T31" s="2"/>
      <c r="U31" s="2"/>
      <c r="V31" s="2"/>
      <c r="W31" s="2"/>
    </row>
    <row r="32" spans="3:50" s="1" customFormat="1" x14ac:dyDescent="0.25">
      <c r="C32" s="71" t="s">
        <v>14</v>
      </c>
      <c r="D32" s="72">
        <v>-6.907255070523628</v>
      </c>
      <c r="G32" s="71" t="s">
        <v>14</v>
      </c>
      <c r="H32" s="64">
        <v>-6.907255070523628</v>
      </c>
      <c r="I32" s="73">
        <v>2.6759974321143667</v>
      </c>
      <c r="L32" s="71" t="s">
        <v>14</v>
      </c>
      <c r="M32" s="64">
        <v>2.6759974321143667</v>
      </c>
      <c r="N32" s="73">
        <v>2.6759974321143667</v>
      </c>
      <c r="Q32" s="2"/>
      <c r="R32" s="3"/>
      <c r="S32" s="3"/>
      <c r="T32" s="2"/>
      <c r="U32" s="2"/>
      <c r="V32" s="2"/>
      <c r="W32" s="2"/>
    </row>
    <row r="33" spans="3:26" s="1" customFormat="1" ht="15.75" thickBot="1" x14ac:dyDescent="0.3">
      <c r="C33" s="53" t="s">
        <v>15</v>
      </c>
      <c r="D33" s="54">
        <v>-6.9077552789821368</v>
      </c>
      <c r="G33" s="53" t="s">
        <v>15</v>
      </c>
      <c r="H33" s="74">
        <v>3.1630436619650126</v>
      </c>
      <c r="I33" s="75">
        <v>3.1630436619650126</v>
      </c>
      <c r="L33" s="53" t="s">
        <v>15</v>
      </c>
      <c r="M33" s="69">
        <v>-6.9077552789821368</v>
      </c>
      <c r="N33" s="75">
        <v>3.1630436619650126</v>
      </c>
      <c r="Q33" s="2"/>
      <c r="R33" s="3"/>
      <c r="S33" s="3"/>
      <c r="T33" s="2"/>
      <c r="U33" s="2"/>
      <c r="V33" s="2"/>
      <c r="W33" s="2"/>
    </row>
    <row r="34" spans="3:26" s="1" customFormat="1" x14ac:dyDescent="0.25">
      <c r="C34" s="6"/>
      <c r="D34" s="7"/>
      <c r="Q34" s="2"/>
      <c r="R34" s="2"/>
      <c r="S34" s="2"/>
      <c r="T34" s="2"/>
      <c r="U34" s="2"/>
      <c r="V34" s="2"/>
      <c r="W34" s="2"/>
    </row>
    <row r="35" spans="3:26" s="1" customFormat="1" ht="16.5" thickBot="1" x14ac:dyDescent="0.3">
      <c r="C35" s="55" t="s">
        <v>39</v>
      </c>
    </row>
    <row r="36" spans="3:26" s="1" customFormat="1" ht="15.75" x14ac:dyDescent="0.25">
      <c r="C36" s="45" t="s">
        <v>19</v>
      </c>
      <c r="D36" s="64">
        <v>1E-3</v>
      </c>
      <c r="E36" s="64">
        <v>1E-3</v>
      </c>
      <c r="F36" s="64">
        <v>1E-3</v>
      </c>
      <c r="G36" s="64">
        <v>1E-3</v>
      </c>
      <c r="H36" s="64">
        <v>1E-3</v>
      </c>
      <c r="I36" s="64">
        <v>1E-3</v>
      </c>
      <c r="J36" s="64">
        <v>1E-3</v>
      </c>
      <c r="K36" s="64">
        <v>1E-3</v>
      </c>
      <c r="L36" s="64">
        <v>1E-3</v>
      </c>
      <c r="M36" s="64">
        <v>1E-3</v>
      </c>
      <c r="N36" s="64">
        <v>1E-3</v>
      </c>
      <c r="O36" s="64">
        <v>1E-3</v>
      </c>
      <c r="P36" s="64">
        <v>1E-3</v>
      </c>
      <c r="Q36" s="64">
        <v>1E-3</v>
      </c>
      <c r="R36" s="64">
        <v>1E-3</v>
      </c>
      <c r="S36" s="64">
        <v>1E-3</v>
      </c>
      <c r="T36" s="64">
        <v>1E-3</v>
      </c>
      <c r="U36" s="64">
        <v>1E-3</v>
      </c>
      <c r="V36" s="72">
        <v>1E-3</v>
      </c>
      <c r="W36" s="72">
        <v>1E-3</v>
      </c>
      <c r="X36" s="15"/>
      <c r="Y36" s="9"/>
    </row>
    <row r="37" spans="3:26" s="1" customFormat="1" ht="15.75" x14ac:dyDescent="0.25">
      <c r="C37" s="38" t="s">
        <v>21</v>
      </c>
      <c r="D37" s="43">
        <v>0.999</v>
      </c>
      <c r="E37" s="43">
        <v>0.999</v>
      </c>
      <c r="F37" s="43">
        <v>0.999</v>
      </c>
      <c r="G37" s="43">
        <v>0.999</v>
      </c>
      <c r="H37" s="43">
        <v>0.999</v>
      </c>
      <c r="I37" s="43">
        <v>0.999</v>
      </c>
      <c r="J37" s="43">
        <v>0.999</v>
      </c>
      <c r="K37" s="43">
        <v>0.999</v>
      </c>
      <c r="L37" s="43">
        <v>0.999</v>
      </c>
      <c r="M37" s="43">
        <v>0.999</v>
      </c>
      <c r="N37" s="43">
        <v>0.999</v>
      </c>
      <c r="O37" s="43">
        <v>0.999</v>
      </c>
      <c r="P37" s="43">
        <v>0.999</v>
      </c>
      <c r="Q37" s="43">
        <v>0.999</v>
      </c>
      <c r="R37" s="43">
        <v>0.999</v>
      </c>
      <c r="S37" s="43">
        <v>0.999</v>
      </c>
      <c r="T37" s="43">
        <v>0.999</v>
      </c>
      <c r="U37" s="43">
        <v>0.999</v>
      </c>
      <c r="V37" s="49">
        <v>0.999</v>
      </c>
      <c r="W37" s="49">
        <v>0.999</v>
      </c>
      <c r="X37" s="16"/>
      <c r="Y37" s="9"/>
      <c r="Z37" s="9"/>
    </row>
    <row r="38" spans="3:26" s="1" customFormat="1" ht="15.75" x14ac:dyDescent="0.25">
      <c r="C38" s="38" t="s">
        <v>20</v>
      </c>
      <c r="D38" s="43">
        <v>23.642446143805369</v>
      </c>
      <c r="E38" s="43">
        <v>23.642446143805369</v>
      </c>
      <c r="F38" s="43">
        <v>23.642446143805369</v>
      </c>
      <c r="G38" s="43">
        <v>23.642446143805369</v>
      </c>
      <c r="H38" s="43">
        <v>23.642446143805369</v>
      </c>
      <c r="I38" s="43">
        <v>23.642446143805369</v>
      </c>
      <c r="J38" s="43">
        <v>23.642446143805369</v>
      </c>
      <c r="K38" s="43">
        <v>23.642446143805369</v>
      </c>
      <c r="L38" s="43">
        <v>23.642446143805369</v>
      </c>
      <c r="M38" s="43">
        <v>23.642446143805369</v>
      </c>
      <c r="N38" s="43">
        <v>23.642446143805369</v>
      </c>
      <c r="O38" s="43">
        <v>23.642446143805369</v>
      </c>
      <c r="P38" s="43">
        <v>23.642446143805369</v>
      </c>
      <c r="Q38" s="43">
        <v>23.642446143805369</v>
      </c>
      <c r="R38" s="43">
        <v>23.642446143805369</v>
      </c>
      <c r="S38" s="43">
        <v>23.642446143805369</v>
      </c>
      <c r="T38" s="43">
        <v>23.642446143805369</v>
      </c>
      <c r="U38" s="43">
        <v>23.642446143805369</v>
      </c>
      <c r="V38" s="49">
        <v>23.642446143805369</v>
      </c>
      <c r="W38" s="49">
        <v>23.642446143805369</v>
      </c>
      <c r="X38" s="16"/>
      <c r="Y38" s="9"/>
    </row>
    <row r="39" spans="3:26" s="1" customFormat="1" ht="15.75" x14ac:dyDescent="0.25">
      <c r="C39" s="38" t="s">
        <v>23</v>
      </c>
      <c r="D39" s="43">
        <v>0.999</v>
      </c>
      <c r="E39" s="43">
        <v>0.99834597357686206</v>
      </c>
      <c r="F39" s="43">
        <v>0.99726478256768514</v>
      </c>
      <c r="G39" s="43">
        <v>0.99547844933078466</v>
      </c>
      <c r="H39" s="43">
        <v>0.99252986366055795</v>
      </c>
      <c r="I39" s="43">
        <v>0.98767039557303493</v>
      </c>
      <c r="J39" s="43">
        <v>0.97968226886879117</v>
      </c>
      <c r="K39" s="43">
        <v>0.9666070011842296</v>
      </c>
      <c r="L39" s="43">
        <v>0.94535519873419527</v>
      </c>
      <c r="M39" s="43">
        <v>0.91121381569569782</v>
      </c>
      <c r="N39" s="43">
        <v>0.85741096595780708</v>
      </c>
      <c r="O39" s="43">
        <v>0.77527666634828529</v>
      </c>
      <c r="P39" s="43">
        <v>0.65629427375990235</v>
      </c>
      <c r="Q39" s="43">
        <v>0.49816959943160172</v>
      </c>
      <c r="R39" s="43">
        <v>0.31571123324969469</v>
      </c>
      <c r="S39" s="43">
        <v>0.14843670816587329</v>
      </c>
      <c r="T39" s="43">
        <v>4.2585207769033198E-2</v>
      </c>
      <c r="U39" s="43">
        <v>5.3952978672363715E-3</v>
      </c>
      <c r="V39" s="49">
        <v>1.7679309636470781E-4</v>
      </c>
      <c r="W39" s="49">
        <v>6.1826715175497903E-7</v>
      </c>
      <c r="X39" s="16"/>
      <c r="Y39" s="9"/>
    </row>
    <row r="40" spans="3:26" s="1" customFormat="1" ht="15.75" x14ac:dyDescent="0.25">
      <c r="C40" s="38" t="s">
        <v>0</v>
      </c>
      <c r="D40" s="76">
        <v>0</v>
      </c>
      <c r="E40" s="39">
        <v>4.99999999999928E-2</v>
      </c>
      <c r="F40" s="76">
        <v>0.10000000000000545</v>
      </c>
      <c r="G40" s="39">
        <v>0.149999999999998</v>
      </c>
      <c r="H40" s="76">
        <v>0.20000000000897242</v>
      </c>
      <c r="I40" s="39">
        <v>0.24999999999999603</v>
      </c>
      <c r="J40" s="76">
        <v>0.29999999999999982</v>
      </c>
      <c r="K40" s="39">
        <v>0.34999999999618603</v>
      </c>
      <c r="L40" s="76">
        <v>0.39999999999951885</v>
      </c>
      <c r="M40" s="39">
        <v>0.44999999999999996</v>
      </c>
      <c r="N40" s="76">
        <v>0.49999999999985006</v>
      </c>
      <c r="O40" s="39">
        <v>0.54999999999773497</v>
      </c>
      <c r="P40" s="76">
        <v>0.59999999999999987</v>
      </c>
      <c r="Q40" s="39">
        <v>0.65</v>
      </c>
      <c r="R40" s="76">
        <v>0.69999999999995266</v>
      </c>
      <c r="S40" s="39">
        <v>0.74999999999895428</v>
      </c>
      <c r="T40" s="76">
        <v>0.79999999999976401</v>
      </c>
      <c r="U40" s="39">
        <v>0.84999999999998388</v>
      </c>
      <c r="V40" s="77">
        <v>0.89999999999999958</v>
      </c>
      <c r="W40" s="78">
        <v>0.94999999999997231</v>
      </c>
      <c r="X40" s="17"/>
      <c r="Y40" s="10"/>
    </row>
    <row r="41" spans="3:26" s="1" customFormat="1" ht="15.75" x14ac:dyDescent="0.25">
      <c r="C41" s="38" t="s">
        <v>22</v>
      </c>
      <c r="D41" s="43">
        <v>29.964100047397011</v>
      </c>
      <c r="E41" s="43">
        <v>29.964100047397011</v>
      </c>
      <c r="F41" s="43">
        <v>29.964100047397011</v>
      </c>
      <c r="G41" s="43">
        <v>29.964100047397011</v>
      </c>
      <c r="H41" s="43">
        <v>29.964100047397011</v>
      </c>
      <c r="I41" s="43">
        <v>29.964100047397011</v>
      </c>
      <c r="J41" s="43">
        <v>29.964100047397011</v>
      </c>
      <c r="K41" s="43">
        <v>29.964100047397011</v>
      </c>
      <c r="L41" s="43">
        <v>29.964100047397011</v>
      </c>
      <c r="M41" s="43">
        <v>29.964100047397011</v>
      </c>
      <c r="N41" s="43">
        <v>29.964100047397011</v>
      </c>
      <c r="O41" s="43">
        <v>29.964100047397011</v>
      </c>
      <c r="P41" s="43">
        <v>29.964100047397011</v>
      </c>
      <c r="Q41" s="43">
        <v>29.964100047397011</v>
      </c>
      <c r="R41" s="43">
        <v>29.964100047397011</v>
      </c>
      <c r="S41" s="43">
        <v>29.964100047397011</v>
      </c>
      <c r="T41" s="43">
        <v>29.964100047397011</v>
      </c>
      <c r="U41" s="43">
        <v>29.964100047397011</v>
      </c>
      <c r="V41" s="49">
        <v>29.964100047397011</v>
      </c>
      <c r="W41" s="49">
        <v>29.964100047397011</v>
      </c>
      <c r="X41" s="16"/>
      <c r="Y41" s="9"/>
    </row>
    <row r="42" spans="3:26" s="1" customFormat="1" ht="15.75" x14ac:dyDescent="0.25">
      <c r="C42" s="38" t="s">
        <v>24</v>
      </c>
      <c r="D42" s="43">
        <v>0.999</v>
      </c>
      <c r="E42" s="43">
        <v>0.99832627693267983</v>
      </c>
      <c r="F42" s="43">
        <v>0.99719928779619571</v>
      </c>
      <c r="G42" s="43">
        <v>0.99531523136254885</v>
      </c>
      <c r="H42" s="43">
        <v>0.99216874483175377</v>
      </c>
      <c r="I42" s="43">
        <v>0.98692287453739591</v>
      </c>
      <c r="J42" s="43">
        <v>0.97820180026141135</v>
      </c>
      <c r="K42" s="43">
        <v>0.9637724009129166</v>
      </c>
      <c r="L42" s="43">
        <v>0.94008836928870554</v>
      </c>
      <c r="M42" s="43">
        <v>0.90173027887288204</v>
      </c>
      <c r="N42" s="43">
        <v>0.84097947569586229</v>
      </c>
      <c r="O42" s="43">
        <v>0.74828858865286429</v>
      </c>
      <c r="P42" s="43">
        <v>0.61539716679765721</v>
      </c>
      <c r="Q42" s="43">
        <v>0.44359399114345294</v>
      </c>
      <c r="R42" s="43">
        <v>0.2564203315570312</v>
      </c>
      <c r="S42" s="43">
        <v>0.10242746534912653</v>
      </c>
      <c r="T42" s="43">
        <v>2.2037000849521052E-2</v>
      </c>
      <c r="U42" s="43">
        <v>1.6825219902887266E-3</v>
      </c>
      <c r="V42" s="49">
        <v>2.2670467097165249E-5</v>
      </c>
      <c r="W42" s="49">
        <v>1.6738056687627993E-8</v>
      </c>
      <c r="X42" s="18" t="s">
        <v>36</v>
      </c>
      <c r="Y42" s="9"/>
    </row>
    <row r="43" spans="3:26" s="1" customFormat="1" ht="16.5" thickBot="1" x14ac:dyDescent="0.3">
      <c r="C43" s="79" t="s">
        <v>0</v>
      </c>
      <c r="D43" s="80">
        <v>0</v>
      </c>
      <c r="E43" s="81">
        <v>5.0000000003215743E-2</v>
      </c>
      <c r="F43" s="82">
        <v>9.9999999999950712E-2</v>
      </c>
      <c r="G43" s="81">
        <v>0.15000000000001415</v>
      </c>
      <c r="H43" s="82">
        <v>0.20000000000005885</v>
      </c>
      <c r="I43" s="81">
        <v>0.24999999999991987</v>
      </c>
      <c r="J43" s="82">
        <v>0.29999999999999644</v>
      </c>
      <c r="K43" s="81">
        <v>0.35000000000096132</v>
      </c>
      <c r="L43" s="82">
        <v>0.40000000000000524</v>
      </c>
      <c r="M43" s="81">
        <v>0.45000000000736096</v>
      </c>
      <c r="N43" s="82">
        <v>0.50000000000000278</v>
      </c>
      <c r="O43" s="81">
        <v>0.54999999999999782</v>
      </c>
      <c r="P43" s="82">
        <v>0.59999999999999798</v>
      </c>
      <c r="Q43" s="81">
        <v>0.65000000000054114</v>
      </c>
      <c r="R43" s="82">
        <v>0.69999999999999785</v>
      </c>
      <c r="S43" s="81">
        <v>0.74999999999721367</v>
      </c>
      <c r="T43" s="82">
        <v>0.79999999999999927</v>
      </c>
      <c r="U43" s="81">
        <v>0.8499999999999962</v>
      </c>
      <c r="V43" s="83">
        <v>0.90000000000000058</v>
      </c>
      <c r="W43" s="84">
        <v>0.95000000000016516</v>
      </c>
      <c r="X43" s="19" t="s">
        <v>37</v>
      </c>
      <c r="Y43" s="9"/>
    </row>
    <row r="44" spans="3:26" s="1" customFormat="1" ht="15.75" x14ac:dyDescent="0.25">
      <c r="C44" s="45" t="s">
        <v>25</v>
      </c>
      <c r="D44" s="64">
        <v>-6.907255070523628</v>
      </c>
      <c r="E44" s="64">
        <v>-6.403715123476343</v>
      </c>
      <c r="F44" s="64">
        <v>-5.9001751764288581</v>
      </c>
      <c r="G44" s="64">
        <v>-5.3966352293815758</v>
      </c>
      <c r="H44" s="64">
        <v>-4.8930952822438387</v>
      </c>
      <c r="I44" s="64">
        <v>-4.3895553352868806</v>
      </c>
      <c r="J44" s="64">
        <v>-3.886015388239485</v>
      </c>
      <c r="K44" s="64">
        <v>-3.3824754412305356</v>
      </c>
      <c r="L44" s="64">
        <v>-2.8789354941496139</v>
      </c>
      <c r="M44" s="64">
        <v>-2.3753955470974106</v>
      </c>
      <c r="N44" s="64">
        <v>-1.8718556000515629</v>
      </c>
      <c r="O44" s="64">
        <v>-1.3683156530255067</v>
      </c>
      <c r="P44" s="64">
        <v>-0.86477570595533904</v>
      </c>
      <c r="Q44" s="64">
        <v>-0.36123575890798104</v>
      </c>
      <c r="R44" s="64">
        <v>0.14230418813889942</v>
      </c>
      <c r="S44" s="64">
        <v>0.64584413517620276</v>
      </c>
      <c r="T44" s="64">
        <v>1.1493840822317158</v>
      </c>
      <c r="U44" s="64">
        <v>1.6529240292812859</v>
      </c>
      <c r="V44" s="72">
        <v>2.1564639763288023</v>
      </c>
      <c r="W44" s="72">
        <v>2.6600039233758852</v>
      </c>
      <c r="X44" s="16">
        <v>3.1630436619650126</v>
      </c>
      <c r="Y44" s="9"/>
    </row>
    <row r="45" spans="3:26" s="1" customFormat="1" ht="16.5" thickBot="1" x14ac:dyDescent="0.3">
      <c r="C45" s="50" t="s">
        <v>26</v>
      </c>
      <c r="D45" s="69">
        <v>-6.907255070523628</v>
      </c>
      <c r="E45" s="69">
        <v>-6.3918673065738316</v>
      </c>
      <c r="F45" s="69">
        <v>-5.8764795426253711</v>
      </c>
      <c r="G45" s="69">
        <v>-5.3610917786763244</v>
      </c>
      <c r="H45" s="69">
        <v>-4.8457040146368273</v>
      </c>
      <c r="I45" s="69">
        <v>-4.3303162507781527</v>
      </c>
      <c r="J45" s="69">
        <v>-3.8149284868289897</v>
      </c>
      <c r="K45" s="69">
        <v>-3.2995407229180622</v>
      </c>
      <c r="L45" s="69">
        <v>-2.7841529589356178</v>
      </c>
      <c r="M45" s="69">
        <v>-2.2687651949799221</v>
      </c>
      <c r="N45" s="69">
        <v>-1.7533774310340686</v>
      </c>
      <c r="O45" s="69">
        <v>-1.2379896671062642</v>
      </c>
      <c r="P45" s="69">
        <v>-0.72260190313434713</v>
      </c>
      <c r="Q45" s="69">
        <v>-0.20721413918511108</v>
      </c>
      <c r="R45" s="69">
        <v>0.30817362476339</v>
      </c>
      <c r="S45" s="69">
        <v>0.82356138870178297</v>
      </c>
      <c r="T45" s="69">
        <v>1.3389491526597055</v>
      </c>
      <c r="U45" s="69">
        <v>1.8543369166110242</v>
      </c>
      <c r="V45" s="54">
        <v>2.369724680560291</v>
      </c>
      <c r="W45" s="54">
        <v>2.8851124445091623</v>
      </c>
      <c r="X45" s="85">
        <v>3.4</v>
      </c>
      <c r="Y45" s="9"/>
    </row>
    <row r="46" spans="3:26" s="1" customFormat="1" x14ac:dyDescent="0.25"/>
    <row r="47" spans="3:26" s="1" customFormat="1" ht="16.5" thickBot="1" x14ac:dyDescent="0.3">
      <c r="C47" s="55" t="s">
        <v>40</v>
      </c>
    </row>
    <row r="48" spans="3:26" s="1" customFormat="1" ht="15.75" x14ac:dyDescent="0.25">
      <c r="C48" s="45" t="s">
        <v>19</v>
      </c>
      <c r="D48" s="64">
        <v>1E-3</v>
      </c>
      <c r="E48" s="64">
        <v>1E-3</v>
      </c>
      <c r="F48" s="64">
        <v>1E-3</v>
      </c>
      <c r="G48" s="64">
        <v>1E-3</v>
      </c>
      <c r="H48" s="64">
        <v>1E-3</v>
      </c>
      <c r="I48" s="64">
        <v>1E-3</v>
      </c>
      <c r="J48" s="64">
        <v>1E-3</v>
      </c>
      <c r="K48" s="64">
        <v>1E-3</v>
      </c>
      <c r="L48" s="64">
        <v>1E-3</v>
      </c>
      <c r="M48" s="64">
        <v>1E-3</v>
      </c>
      <c r="N48" s="64">
        <v>1E-3</v>
      </c>
      <c r="O48" s="64">
        <v>1E-3</v>
      </c>
      <c r="P48" s="64">
        <v>1E-3</v>
      </c>
      <c r="Q48" s="64">
        <v>1E-3</v>
      </c>
      <c r="R48" s="72"/>
      <c r="S48" s="86">
        <v>2.6760000000044992</v>
      </c>
      <c r="T48" s="3"/>
      <c r="U48" s="3"/>
      <c r="V48" s="3"/>
      <c r="W48" s="3"/>
    </row>
    <row r="49" spans="3:24" s="1" customFormat="1" ht="15.75" x14ac:dyDescent="0.25">
      <c r="C49" s="38" t="s">
        <v>21</v>
      </c>
      <c r="D49" s="43">
        <v>0.999</v>
      </c>
      <c r="E49" s="43">
        <v>0.999</v>
      </c>
      <c r="F49" s="43">
        <v>0.999</v>
      </c>
      <c r="G49" s="43">
        <v>0.999</v>
      </c>
      <c r="H49" s="43">
        <v>0.999</v>
      </c>
      <c r="I49" s="43">
        <v>0.999</v>
      </c>
      <c r="J49" s="43">
        <v>0.999</v>
      </c>
      <c r="K49" s="43">
        <v>0.999</v>
      </c>
      <c r="L49" s="43">
        <v>0.999</v>
      </c>
      <c r="M49" s="43">
        <v>0.999</v>
      </c>
      <c r="N49" s="43">
        <v>0.999</v>
      </c>
      <c r="O49" s="43">
        <v>0.999</v>
      </c>
      <c r="P49" s="43">
        <v>0.999</v>
      </c>
      <c r="Q49" s="43">
        <v>0.999</v>
      </c>
      <c r="R49" s="49"/>
      <c r="S49" s="16">
        <v>4.9097656074081897E-7</v>
      </c>
      <c r="T49" s="3"/>
      <c r="U49" s="3"/>
      <c r="V49" s="3"/>
      <c r="W49" s="3"/>
    </row>
    <row r="50" spans="3:24" s="1" customFormat="1" ht="15.75" x14ac:dyDescent="0.25">
      <c r="C50" s="38" t="s">
        <v>29</v>
      </c>
      <c r="D50" s="43">
        <v>14.519604802182785</v>
      </c>
      <c r="E50" s="43">
        <v>0.59516383091008318</v>
      </c>
      <c r="F50" s="43">
        <v>0.12049732280091018</v>
      </c>
      <c r="G50" s="43">
        <v>4.6214889430206442E-2</v>
      </c>
      <c r="H50" s="43">
        <v>2.4395979810104371E-2</v>
      </c>
      <c r="I50" s="43">
        <v>1.5457168515135665E-2</v>
      </c>
      <c r="J50" s="43">
        <v>1.0977127256295694E-2</v>
      </c>
      <c r="K50" s="43">
        <v>8.4116044775188088E-3</v>
      </c>
      <c r="L50" s="43">
        <v>6.798153383861829E-3</v>
      </c>
      <c r="M50" s="43">
        <v>4.939228665494743E-3</v>
      </c>
      <c r="N50" s="43">
        <v>3.9315605699298765E-3</v>
      </c>
      <c r="O50" s="43">
        <v>2.6073268655579579E-3</v>
      </c>
      <c r="P50" s="43">
        <v>1.6147219158598046E-3</v>
      </c>
      <c r="Q50" s="43">
        <v>1.3763593152400875E-3</v>
      </c>
      <c r="R50" s="49"/>
      <c r="S50" s="87">
        <v>3</v>
      </c>
      <c r="U50" s="3"/>
      <c r="V50" s="3"/>
      <c r="W50" s="3"/>
    </row>
    <row r="51" spans="3:24" s="1" customFormat="1" ht="15.75" x14ac:dyDescent="0.25">
      <c r="C51" s="38" t="s">
        <v>27</v>
      </c>
      <c r="D51" s="43">
        <v>4.9097656074081897E-7</v>
      </c>
      <c r="E51" s="43">
        <v>4.9097656074081897E-7</v>
      </c>
      <c r="F51" s="43">
        <v>4.9097656074081897E-7</v>
      </c>
      <c r="G51" s="43">
        <v>4.9097656074081897E-7</v>
      </c>
      <c r="H51" s="43">
        <v>4.9097656074081897E-7</v>
      </c>
      <c r="I51" s="43">
        <v>4.9097656074081897E-7</v>
      </c>
      <c r="J51" s="43">
        <v>4.9097656074081897E-7</v>
      </c>
      <c r="K51" s="43">
        <v>4.9097656074081897E-7</v>
      </c>
      <c r="L51" s="43">
        <v>4.9097656074081897E-7</v>
      </c>
      <c r="M51" s="43">
        <v>4.9097656074081897E-7</v>
      </c>
      <c r="N51" s="43">
        <v>4.9097656074081897E-7</v>
      </c>
      <c r="O51" s="43">
        <v>4.9097656074081897E-7</v>
      </c>
      <c r="P51" s="43">
        <v>4.9097656074081897E-7</v>
      </c>
      <c r="Q51" s="43">
        <v>4.9097656074081897E-7</v>
      </c>
      <c r="R51" s="49"/>
      <c r="S51" s="88">
        <v>1.8921786948382904E-9</v>
      </c>
      <c r="U51" s="3"/>
      <c r="V51" s="3"/>
      <c r="W51" s="3"/>
    </row>
    <row r="52" spans="3:24" s="1" customFormat="1" ht="15.75" x14ac:dyDescent="0.25">
      <c r="C52" s="38" t="s">
        <v>0</v>
      </c>
      <c r="D52" s="76">
        <v>1.0000000000000278</v>
      </c>
      <c r="E52" s="76">
        <v>1.4999999999937061</v>
      </c>
      <c r="F52" s="76">
        <v>1.9999999999999984</v>
      </c>
      <c r="G52" s="76">
        <v>2.5000000000040163</v>
      </c>
      <c r="H52" s="76">
        <v>2.9999999999992966</v>
      </c>
      <c r="I52" s="76">
        <v>3.4999999999923026</v>
      </c>
      <c r="J52" s="76">
        <v>4</v>
      </c>
      <c r="K52" s="76">
        <v>4.5000000000000018</v>
      </c>
      <c r="L52" s="76">
        <v>4.9999999999994076</v>
      </c>
      <c r="M52" s="76">
        <v>6.0000000000031655</v>
      </c>
      <c r="N52" s="76">
        <v>7.0000000000025233</v>
      </c>
      <c r="O52" s="76">
        <v>10</v>
      </c>
      <c r="P52" s="76">
        <v>20</v>
      </c>
      <c r="Q52" s="76">
        <v>30.000000000000014</v>
      </c>
      <c r="R52" s="12"/>
      <c r="S52" s="16">
        <v>0.99999950902343926</v>
      </c>
      <c r="U52" s="11"/>
      <c r="V52" s="11"/>
      <c r="W52" s="11"/>
    </row>
    <row r="53" spans="3:24" s="1" customFormat="1" ht="15.75" x14ac:dyDescent="0.25">
      <c r="C53" s="38" t="s">
        <v>30</v>
      </c>
      <c r="D53" s="43">
        <v>20.075492480043774</v>
      </c>
      <c r="E53" s="43">
        <v>0.73865924643544212</v>
      </c>
      <c r="F53" s="43">
        <v>0.1416880110669004</v>
      </c>
      <c r="G53" s="43">
        <v>5.2609779694020836E-2</v>
      </c>
      <c r="H53" s="43">
        <v>2.7178286303899801E-2</v>
      </c>
      <c r="I53" s="43">
        <v>1.6956382402459263E-2</v>
      </c>
      <c r="J53" s="43">
        <v>1.1903277324623401E-2</v>
      </c>
      <c r="K53" s="43">
        <v>9.0395757039077734E-3</v>
      </c>
      <c r="L53" s="43">
        <v>7.2532599356675553E-3</v>
      </c>
      <c r="M53" s="43">
        <v>5.2132798029488692E-3</v>
      </c>
      <c r="N53" s="43">
        <v>4.1178128177881612E-3</v>
      </c>
      <c r="O53" s="43">
        <v>2.6931876903895703E-3</v>
      </c>
      <c r="P53" s="43">
        <v>1.64109344352769E-3</v>
      </c>
      <c r="Q53" s="43">
        <v>1.3913045548710323E-3</v>
      </c>
      <c r="R53" s="49"/>
      <c r="S53" s="87"/>
      <c r="U53" s="3"/>
      <c r="V53" s="3"/>
      <c r="W53" s="3"/>
    </row>
    <row r="54" spans="3:24" s="1" customFormat="1" ht="15.75" x14ac:dyDescent="0.25">
      <c r="C54" s="38" t="s">
        <v>28</v>
      </c>
      <c r="D54" s="43">
        <v>1.8921786948382904E-9</v>
      </c>
      <c r="E54" s="43">
        <v>1.8921786948382904E-9</v>
      </c>
      <c r="F54" s="43">
        <v>1.8921786948382904E-9</v>
      </c>
      <c r="G54" s="43">
        <v>1.8921786948382904E-9</v>
      </c>
      <c r="H54" s="43">
        <v>1.8921786948382904E-9</v>
      </c>
      <c r="I54" s="43">
        <v>1.8921786948382904E-9</v>
      </c>
      <c r="J54" s="43">
        <v>1.8921786948382904E-9</v>
      </c>
      <c r="K54" s="43">
        <v>1.8921786948382904E-9</v>
      </c>
      <c r="L54" s="43">
        <v>1.8921786948382904E-9</v>
      </c>
      <c r="M54" s="43">
        <v>1.8921786948382904E-9</v>
      </c>
      <c r="N54" s="43">
        <v>1.8921786948382904E-9</v>
      </c>
      <c r="O54" s="43">
        <v>1.8921786948382904E-9</v>
      </c>
      <c r="P54" s="43">
        <v>1.8921786948382904E-9</v>
      </c>
      <c r="Q54" s="43">
        <v>1.8921786948382904E-9</v>
      </c>
      <c r="R54" s="49"/>
      <c r="S54" s="89" t="s">
        <v>38</v>
      </c>
      <c r="U54" s="3"/>
      <c r="V54" s="3"/>
      <c r="W54" s="3"/>
    </row>
    <row r="55" spans="3:24" s="1" customFormat="1" ht="16.5" thickBot="1" x14ac:dyDescent="0.3">
      <c r="C55" s="79" t="s">
        <v>0</v>
      </c>
      <c r="D55" s="82">
        <v>1.00000000000661</v>
      </c>
      <c r="E55" s="82">
        <v>1.5000000000000002</v>
      </c>
      <c r="F55" s="82">
        <v>1.9999999999994318</v>
      </c>
      <c r="G55" s="82">
        <v>2.4999999999968443</v>
      </c>
      <c r="H55" s="82">
        <v>2.9999999999999982</v>
      </c>
      <c r="I55" s="82">
        <v>3.4999999999999525</v>
      </c>
      <c r="J55" s="82">
        <v>3.9999999999999747</v>
      </c>
      <c r="K55" s="82">
        <v>4.4999999999991651</v>
      </c>
      <c r="L55" s="82">
        <v>5</v>
      </c>
      <c r="M55" s="82">
        <v>5.9999999999980211</v>
      </c>
      <c r="N55" s="82">
        <v>6.9999999999996891</v>
      </c>
      <c r="O55" s="82">
        <v>10.000000000000018</v>
      </c>
      <c r="P55" s="82">
        <v>19.99999999999973</v>
      </c>
      <c r="Q55" s="82">
        <v>30.000000000001911</v>
      </c>
      <c r="R55" s="90" t="s">
        <v>31</v>
      </c>
      <c r="S55" s="91" t="s">
        <v>37</v>
      </c>
      <c r="U55" s="11"/>
      <c r="V55" s="11"/>
      <c r="W55" s="11"/>
    </row>
    <row r="56" spans="3:24" s="1" customFormat="1" ht="15.75" x14ac:dyDescent="0.25">
      <c r="C56" s="45" t="s">
        <v>20</v>
      </c>
      <c r="D56" s="64">
        <v>2.675499791545723</v>
      </c>
      <c r="E56" s="64">
        <v>-0.51891856526991198</v>
      </c>
      <c r="F56" s="64">
        <v>-2.1161277437180703</v>
      </c>
      <c r="G56" s="64">
        <v>-3.0744532507770446</v>
      </c>
      <c r="H56" s="64">
        <v>-3.7133369221386792</v>
      </c>
      <c r="I56" s="64">
        <v>-4.1696824016823655</v>
      </c>
      <c r="J56" s="64">
        <v>-4.5119415113501056</v>
      </c>
      <c r="K56" s="64">
        <v>-4.7781430410869987</v>
      </c>
      <c r="L56" s="64">
        <v>-4.9911042648762844</v>
      </c>
      <c r="M56" s="64">
        <v>-5.3105461005616252</v>
      </c>
      <c r="N56" s="64">
        <v>-5.538718840335755</v>
      </c>
      <c r="O56" s="64">
        <v>-5.9494297719293243</v>
      </c>
      <c r="P56" s="64">
        <v>-6.4285925254557306</v>
      </c>
      <c r="Q56" s="64">
        <v>-6.5883134432978663</v>
      </c>
      <c r="R56" s="72">
        <v>-6.907255070523628</v>
      </c>
      <c r="S56" s="86">
        <v>2.6759974321143667</v>
      </c>
      <c r="U56" s="3"/>
      <c r="V56" s="3"/>
      <c r="W56" s="3"/>
    </row>
    <row r="57" spans="3:24" s="1" customFormat="1" ht="16.5" thickBot="1" x14ac:dyDescent="0.3">
      <c r="C57" s="50" t="s">
        <v>22</v>
      </c>
      <c r="D57" s="69">
        <v>2.9994997915390824</v>
      </c>
      <c r="E57" s="69">
        <v>-0.3029185652729115</v>
      </c>
      <c r="F57" s="69">
        <v>-1.9541277437202742</v>
      </c>
      <c r="G57" s="69">
        <v>-2.9448532507786807</v>
      </c>
      <c r="H57" s="69">
        <v>-3.6053369221401788</v>
      </c>
      <c r="I57" s="69">
        <v>-4.0771109731122204</v>
      </c>
      <c r="J57" s="69">
        <v>-4.4309415113512296</v>
      </c>
      <c r="K57" s="69">
        <v>-4.7061430410879845</v>
      </c>
      <c r="L57" s="69">
        <v>-4.9263042648771842</v>
      </c>
      <c r="M57" s="69">
        <v>-5.2565461005623577</v>
      </c>
      <c r="N57" s="69">
        <v>-5.492433126050682</v>
      </c>
      <c r="O57" s="69">
        <v>-5.9170297719297746</v>
      </c>
      <c r="P57" s="69">
        <v>-6.4123925254559557</v>
      </c>
      <c r="Q57" s="69">
        <v>-6.5775134432980167</v>
      </c>
      <c r="R57" s="54">
        <v>-6.907255070523628</v>
      </c>
      <c r="S57" s="92">
        <v>3</v>
      </c>
      <c r="U57" s="3"/>
      <c r="V57" s="3"/>
      <c r="W57" s="3"/>
    </row>
    <row r="58" spans="3:24" s="1" customFormat="1" x14ac:dyDescent="0.25"/>
    <row r="59" spans="3:24" s="1" customFormat="1" ht="16.5" thickBot="1" x14ac:dyDescent="0.3">
      <c r="C59" s="55" t="s">
        <v>41</v>
      </c>
    </row>
    <row r="60" spans="3:24" s="1" customFormat="1" ht="15.75" x14ac:dyDescent="0.25">
      <c r="C60" s="45" t="s">
        <v>19</v>
      </c>
      <c r="D60" s="64">
        <v>1E-3</v>
      </c>
      <c r="E60" s="64">
        <v>1E-3</v>
      </c>
      <c r="F60" s="64">
        <v>1E-3</v>
      </c>
      <c r="G60" s="64">
        <v>1E-3</v>
      </c>
      <c r="H60" s="64">
        <v>1E-3</v>
      </c>
      <c r="I60" s="64">
        <v>1E-3</v>
      </c>
      <c r="J60" s="64">
        <v>1E-3</v>
      </c>
      <c r="K60" s="64">
        <v>1E-3</v>
      </c>
      <c r="L60" s="64">
        <v>1E-3</v>
      </c>
      <c r="M60" s="64">
        <v>1E-3</v>
      </c>
      <c r="N60" s="64">
        <v>1E-3</v>
      </c>
      <c r="O60" s="64">
        <v>1E-3</v>
      </c>
      <c r="P60" s="64">
        <v>1E-3</v>
      </c>
      <c r="Q60" s="64">
        <v>1E-3</v>
      </c>
      <c r="R60" s="64">
        <v>1E-3</v>
      </c>
      <c r="S60" s="64">
        <v>1E-3</v>
      </c>
      <c r="T60" s="64">
        <v>1E-3</v>
      </c>
      <c r="U60" s="64">
        <v>1E-3</v>
      </c>
      <c r="V60" s="72">
        <v>1E-3</v>
      </c>
      <c r="W60" s="72">
        <v>1E-3</v>
      </c>
      <c r="X60" s="15"/>
    </row>
    <row r="61" spans="3:24" s="1" customFormat="1" ht="15.75" x14ac:dyDescent="0.25">
      <c r="C61" s="38" t="s">
        <v>21</v>
      </c>
      <c r="D61" s="43">
        <v>0.999</v>
      </c>
      <c r="E61" s="43">
        <v>0.999</v>
      </c>
      <c r="F61" s="43">
        <v>0.999</v>
      </c>
      <c r="G61" s="43">
        <v>0.999</v>
      </c>
      <c r="H61" s="43">
        <v>0.999</v>
      </c>
      <c r="I61" s="43">
        <v>0.999</v>
      </c>
      <c r="J61" s="43">
        <v>0.999</v>
      </c>
      <c r="K61" s="43">
        <v>0.999</v>
      </c>
      <c r="L61" s="43">
        <v>0.999</v>
      </c>
      <c r="M61" s="43">
        <v>0.999</v>
      </c>
      <c r="N61" s="43">
        <v>0.999</v>
      </c>
      <c r="O61" s="43">
        <v>0.999</v>
      </c>
      <c r="P61" s="43">
        <v>0.999</v>
      </c>
      <c r="Q61" s="43">
        <v>0.999</v>
      </c>
      <c r="R61" s="43">
        <v>0.999</v>
      </c>
      <c r="S61" s="43">
        <v>0.999</v>
      </c>
      <c r="T61" s="43">
        <v>0.999</v>
      </c>
      <c r="U61" s="43">
        <v>0.999</v>
      </c>
      <c r="V61" s="49">
        <v>0.999</v>
      </c>
      <c r="W61" s="49">
        <v>0.999</v>
      </c>
      <c r="X61" s="16"/>
    </row>
    <row r="62" spans="3:24" s="1" customFormat="1" ht="15.75" x14ac:dyDescent="0.25">
      <c r="C62" s="38" t="s">
        <v>20</v>
      </c>
      <c r="D62" s="43">
        <v>23.642446143805369</v>
      </c>
      <c r="E62" s="43">
        <v>23.642446143805369</v>
      </c>
      <c r="F62" s="43">
        <v>23.642446143805369</v>
      </c>
      <c r="G62" s="43">
        <v>23.642446143805369</v>
      </c>
      <c r="H62" s="43">
        <v>23.642446143805369</v>
      </c>
      <c r="I62" s="43">
        <v>23.642446143805369</v>
      </c>
      <c r="J62" s="43">
        <v>23.642446143805369</v>
      </c>
      <c r="K62" s="43">
        <v>23.642446143805369</v>
      </c>
      <c r="L62" s="43">
        <v>23.642446143805369</v>
      </c>
      <c r="M62" s="43">
        <v>23.642446143805369</v>
      </c>
      <c r="N62" s="43">
        <v>23.642446143805369</v>
      </c>
      <c r="O62" s="43">
        <v>23.642446143805369</v>
      </c>
      <c r="P62" s="43">
        <v>23.642446143805369</v>
      </c>
      <c r="Q62" s="43">
        <v>23.642446143805369</v>
      </c>
      <c r="R62" s="43">
        <v>23.642446143805369</v>
      </c>
      <c r="S62" s="43">
        <v>23.642446143805369</v>
      </c>
      <c r="T62" s="43">
        <v>23.642446143805369</v>
      </c>
      <c r="U62" s="43">
        <v>23.642446143805369</v>
      </c>
      <c r="V62" s="49">
        <v>23.642446143805369</v>
      </c>
      <c r="W62" s="49">
        <v>23.642446143805369</v>
      </c>
      <c r="X62" s="16"/>
    </row>
    <row r="63" spans="3:24" s="1" customFormat="1" ht="15.75" x14ac:dyDescent="0.25">
      <c r="C63" s="38" t="s">
        <v>23</v>
      </c>
      <c r="D63" s="43">
        <v>0.99871388405759598</v>
      </c>
      <c r="E63" s="43">
        <v>0.99787292956578066</v>
      </c>
      <c r="F63" s="43">
        <v>0.99648306796782071</v>
      </c>
      <c r="G63" s="43">
        <v>0.9941876973997843</v>
      </c>
      <c r="H63" s="43">
        <v>0.99040145626360776</v>
      </c>
      <c r="I63" s="43">
        <v>0.98416850277181933</v>
      </c>
      <c r="J63" s="43">
        <v>0.9739416830188008</v>
      </c>
      <c r="K63" s="43">
        <v>0.95725356287983454</v>
      </c>
      <c r="L63" s="43">
        <v>0.93026753982347998</v>
      </c>
      <c r="M63" s="43">
        <v>0.88727773099030471</v>
      </c>
      <c r="N63" s="43">
        <v>0.82046686397342461</v>
      </c>
      <c r="O63" s="43">
        <v>0.72078901090558922</v>
      </c>
      <c r="P63" s="43">
        <v>0.5817466974608474</v>
      </c>
      <c r="Q63" s="43">
        <v>0.4080715179539337</v>
      </c>
      <c r="R63" s="43">
        <v>0.22695340948104747</v>
      </c>
      <c r="S63" s="43">
        <v>8.5971299895525502E-2</v>
      </c>
      <c r="T63" s="43">
        <v>1.7251044351940987E-2</v>
      </c>
      <c r="U63" s="43">
        <v>1.2097375759190967E-3</v>
      </c>
      <c r="V63" s="49">
        <v>1.4897526520031562E-5</v>
      </c>
      <c r="W63" s="49">
        <v>1.031784894614141E-8</v>
      </c>
      <c r="X63" s="16"/>
    </row>
    <row r="64" spans="3:24" s="1" customFormat="1" ht="15.75" x14ac:dyDescent="0.25">
      <c r="C64" s="38" t="s">
        <v>0</v>
      </c>
      <c r="D64" s="93">
        <v>2.4999999999992167E-2</v>
      </c>
      <c r="E64" s="93">
        <v>7.5000000000002343E-2</v>
      </c>
      <c r="F64" s="93">
        <v>0.12500000000200517</v>
      </c>
      <c r="G64" s="93">
        <v>0.17500000000000057</v>
      </c>
      <c r="H64" s="93">
        <v>0.22500000000001039</v>
      </c>
      <c r="I64" s="93">
        <v>0.27499999999391883</v>
      </c>
      <c r="J64" s="93">
        <v>0.3249999999999964</v>
      </c>
      <c r="K64" s="93">
        <v>0.37500000000000006</v>
      </c>
      <c r="L64" s="93">
        <v>0.42499999999999988</v>
      </c>
      <c r="M64" s="93">
        <v>0.47499999999999926</v>
      </c>
      <c r="N64" s="93">
        <v>0.52499999999999836</v>
      </c>
      <c r="O64" s="93">
        <v>0.57499999999999929</v>
      </c>
      <c r="P64" s="93">
        <v>0.625</v>
      </c>
      <c r="Q64" s="93">
        <v>0.67499999999999982</v>
      </c>
      <c r="R64" s="93">
        <v>0.72500000000130815</v>
      </c>
      <c r="S64" s="93">
        <v>0.77499999999999958</v>
      </c>
      <c r="T64" s="93">
        <v>0.82499999999983231</v>
      </c>
      <c r="U64" s="93">
        <v>0.87499999999999811</v>
      </c>
      <c r="V64" s="94">
        <v>0.92499999999994964</v>
      </c>
      <c r="W64" s="94">
        <v>0.97500000000072917</v>
      </c>
      <c r="X64" s="17"/>
    </row>
    <row r="65" spans="3:26" s="1" customFormat="1" ht="15.75" x14ac:dyDescent="0.25">
      <c r="C65" s="38" t="s">
        <v>22</v>
      </c>
      <c r="D65" s="43">
        <v>29.964100047397011</v>
      </c>
      <c r="E65" s="43">
        <v>29.964100047397011</v>
      </c>
      <c r="F65" s="43">
        <v>29.964100047397011</v>
      </c>
      <c r="G65" s="43">
        <v>29.964100047397011</v>
      </c>
      <c r="H65" s="43">
        <v>29.964100047397011</v>
      </c>
      <c r="I65" s="43">
        <v>29.964100047397011</v>
      </c>
      <c r="J65" s="43">
        <v>29.964100047397011</v>
      </c>
      <c r="K65" s="43">
        <v>29.964100047397011</v>
      </c>
      <c r="L65" s="43">
        <v>29.964100047397011</v>
      </c>
      <c r="M65" s="43">
        <v>29.964100047397011</v>
      </c>
      <c r="N65" s="43">
        <v>29.964100047397011</v>
      </c>
      <c r="O65" s="43">
        <v>29.964100047397011</v>
      </c>
      <c r="P65" s="43">
        <v>29.964100047397011</v>
      </c>
      <c r="Q65" s="43">
        <v>29.964100047397011</v>
      </c>
      <c r="R65" s="43">
        <v>29.964100047397011</v>
      </c>
      <c r="S65" s="43">
        <v>29.964100047397011</v>
      </c>
      <c r="T65" s="43">
        <v>29.964100047397011</v>
      </c>
      <c r="U65" s="43">
        <v>29.964100047397011</v>
      </c>
      <c r="V65" s="49">
        <v>29.964100047397011</v>
      </c>
      <c r="W65" s="49">
        <v>29.964100047397011</v>
      </c>
      <c r="X65" s="16"/>
    </row>
    <row r="66" spans="3:26" s="1" customFormat="1" ht="15.75" x14ac:dyDescent="0.25">
      <c r="C66" s="38" t="s">
        <v>24</v>
      </c>
      <c r="D66" s="43">
        <v>0.99870624755842941</v>
      </c>
      <c r="E66" s="43">
        <v>0.99783483127359773</v>
      </c>
      <c r="F66" s="43">
        <v>0.99637753169954735</v>
      </c>
      <c r="G66" s="43">
        <v>0.99394235635048656</v>
      </c>
      <c r="H66" s="43">
        <v>0.98987848943829038</v>
      </c>
      <c r="I66" s="43">
        <v>0.98311157179011854</v>
      </c>
      <c r="J66" s="43">
        <v>0.97188521005782791</v>
      </c>
      <c r="K66" s="43">
        <v>0.95337531547777654</v>
      </c>
      <c r="L66" s="43">
        <v>0.92317027021125275</v>
      </c>
      <c r="M66" s="43">
        <v>0.87472545487055875</v>
      </c>
      <c r="N66" s="43">
        <v>0.79923890557364685</v>
      </c>
      <c r="O66" s="43">
        <v>0.68715176333084727</v>
      </c>
      <c r="P66" s="43">
        <v>0.53355512687154871</v>
      </c>
      <c r="Q66" s="43">
        <v>0.34931696593718825</v>
      </c>
      <c r="R66" s="43">
        <v>0.17187724002114668</v>
      </c>
      <c r="S66" s="43">
        <v>5.2424657155282099E-2</v>
      </c>
      <c r="T66" s="43">
        <v>7.180163365767607E-3</v>
      </c>
      <c r="U66" s="43">
        <v>2.5736665379158297E-4</v>
      </c>
      <c r="V66" s="49">
        <v>9.7775978164519462E-7</v>
      </c>
      <c r="W66" s="49">
        <v>8.668026219159783E-11</v>
      </c>
      <c r="X66" s="18" t="s">
        <v>36</v>
      </c>
    </row>
    <row r="67" spans="3:26" s="1" customFormat="1" ht="16.5" thickBot="1" x14ac:dyDescent="0.3">
      <c r="C67" s="79" t="s">
        <v>0</v>
      </c>
      <c r="D67" s="95">
        <v>2.5000000000543358E-2</v>
      </c>
      <c r="E67" s="95">
        <v>7.5000000000067041E-2</v>
      </c>
      <c r="F67" s="95">
        <v>0.12500000000013423</v>
      </c>
      <c r="G67" s="95">
        <v>0.17500000000004401</v>
      </c>
      <c r="H67" s="95">
        <v>0.22500000000024237</v>
      </c>
      <c r="I67" s="95">
        <v>0.27500000000002095</v>
      </c>
      <c r="J67" s="95">
        <v>0.32499999999998691</v>
      </c>
      <c r="K67" s="95">
        <v>0.37499999999958555</v>
      </c>
      <c r="L67" s="95">
        <v>0.42499999999998639</v>
      </c>
      <c r="M67" s="95">
        <v>0.47499999999993736</v>
      </c>
      <c r="N67" s="95">
        <v>0.52499999999990898</v>
      </c>
      <c r="O67" s="95">
        <v>0.5749999999999762</v>
      </c>
      <c r="P67" s="95">
        <v>0.6249999999999154</v>
      </c>
      <c r="Q67" s="95">
        <v>0.67500000000000049</v>
      </c>
      <c r="R67" s="95">
        <v>0.72500000000002307</v>
      </c>
      <c r="S67" s="95">
        <v>0.77499999999999991</v>
      </c>
      <c r="T67" s="95">
        <v>0.82499999999974982</v>
      </c>
      <c r="U67" s="95">
        <v>0.87499999999968492</v>
      </c>
      <c r="V67" s="96">
        <v>0.92500000000281535</v>
      </c>
      <c r="W67" s="96">
        <v>0.9750000000097756</v>
      </c>
      <c r="X67" s="19" t="s">
        <v>37</v>
      </c>
    </row>
    <row r="68" spans="3:26" s="1" customFormat="1" ht="15.75" x14ac:dyDescent="0.25">
      <c r="C68" s="45" t="s">
        <v>25</v>
      </c>
      <c r="D68" s="64">
        <v>-6.6554850970000281</v>
      </c>
      <c r="E68" s="64">
        <v>-6.1519451499525681</v>
      </c>
      <c r="F68" s="64">
        <v>-5.6484052028850407</v>
      </c>
      <c r="G68" s="64">
        <v>-5.1448652558578711</v>
      </c>
      <c r="H68" s="64">
        <v>-4.6413253088104147</v>
      </c>
      <c r="I68" s="64">
        <v>-4.1377853618244043</v>
      </c>
      <c r="J68" s="64">
        <v>-3.6342454147158407</v>
      </c>
      <c r="K68" s="64">
        <v>-3.1307054676684465</v>
      </c>
      <c r="L68" s="64">
        <v>-2.6271655206210909</v>
      </c>
      <c r="M68" s="64">
        <v>-2.1236255735737388</v>
      </c>
      <c r="N68" s="64">
        <v>-1.6200856265263914</v>
      </c>
      <c r="O68" s="64">
        <v>-1.1165456794790245</v>
      </c>
      <c r="P68" s="64">
        <v>-0.61300573243165968</v>
      </c>
      <c r="Q68" s="64">
        <v>-0.1094657853843032</v>
      </c>
      <c r="R68" s="64">
        <v>0.39407416167622988</v>
      </c>
      <c r="S68" s="64">
        <v>0.89761410871040848</v>
      </c>
      <c r="T68" s="64">
        <v>1.4011540557560815</v>
      </c>
      <c r="U68" s="64">
        <v>1.9046940028051085</v>
      </c>
      <c r="V68" s="72">
        <v>2.408233949851978</v>
      </c>
      <c r="W68" s="72">
        <v>2.9117738969071851</v>
      </c>
      <c r="X68" s="16">
        <v>3.1630436619650126</v>
      </c>
    </row>
    <row r="69" spans="3:26" s="1" customFormat="1" ht="16.5" thickBot="1" x14ac:dyDescent="0.3">
      <c r="C69" s="50" t="s">
        <v>26</v>
      </c>
      <c r="D69" s="69">
        <v>-6.6495611885490247</v>
      </c>
      <c r="E69" s="69">
        <v>-6.1341734245999282</v>
      </c>
      <c r="F69" s="69">
        <v>-5.6187856606306354</v>
      </c>
      <c r="G69" s="69">
        <v>-5.1033978967017379</v>
      </c>
      <c r="H69" s="69">
        <v>-4.5880101327524851</v>
      </c>
      <c r="I69" s="69">
        <v>-4.0726223688647778</v>
      </c>
      <c r="J69" s="69">
        <v>-3.557234604854473</v>
      </c>
      <c r="K69" s="69">
        <v>-3.0418468409054245</v>
      </c>
      <c r="L69" s="69">
        <v>-2.5264590769562245</v>
      </c>
      <c r="M69" s="69">
        <v>-2.0110713130071347</v>
      </c>
      <c r="N69" s="69">
        <v>-1.4956835490580447</v>
      </c>
      <c r="O69" s="69">
        <v>-0.98029578510891247</v>
      </c>
      <c r="P69" s="69">
        <v>-0.46490802115981267</v>
      </c>
      <c r="Q69" s="69">
        <v>5.0479742789313338E-2</v>
      </c>
      <c r="R69" s="69">
        <v>0.56586750675160113</v>
      </c>
      <c r="S69" s="69">
        <v>1.0812552706875236</v>
      </c>
      <c r="T69" s="69">
        <v>1.5966430346348868</v>
      </c>
      <c r="U69" s="69">
        <v>2.1120307985856477</v>
      </c>
      <c r="V69" s="54">
        <v>2.6274185625350084</v>
      </c>
      <c r="W69" s="54">
        <v>3.1428063264936141</v>
      </c>
      <c r="X69" s="85">
        <v>3.4</v>
      </c>
    </row>
    <row r="70" spans="3:26" s="1" customFormat="1" x14ac:dyDescent="0.25"/>
    <row r="71" spans="3:26" s="1" customFormat="1" ht="16.5" thickBot="1" x14ac:dyDescent="0.3">
      <c r="C71" s="55" t="s">
        <v>42</v>
      </c>
    </row>
    <row r="72" spans="3:26" s="1" customFormat="1" ht="15.75" x14ac:dyDescent="0.25">
      <c r="C72" s="45" t="s">
        <v>19</v>
      </c>
      <c r="D72" s="64">
        <v>1E-3</v>
      </c>
      <c r="E72" s="64">
        <v>1E-3</v>
      </c>
      <c r="F72" s="64">
        <v>1E-3</v>
      </c>
      <c r="G72" s="64">
        <v>1E-3</v>
      </c>
      <c r="H72" s="64">
        <v>1E-3</v>
      </c>
      <c r="I72" s="64">
        <v>1E-3</v>
      </c>
      <c r="J72" s="64">
        <v>1E-3</v>
      </c>
      <c r="K72" s="64">
        <v>1E-3</v>
      </c>
      <c r="L72" s="64">
        <v>1E-3</v>
      </c>
      <c r="M72" s="64">
        <v>1E-3</v>
      </c>
      <c r="N72" s="64">
        <v>1E-3</v>
      </c>
      <c r="O72" s="64">
        <v>1E-3</v>
      </c>
      <c r="P72" s="64">
        <v>1E-3</v>
      </c>
      <c r="Q72" s="64">
        <v>1E-3</v>
      </c>
      <c r="R72" s="64">
        <v>1E-3</v>
      </c>
      <c r="S72" s="64">
        <v>1E-3</v>
      </c>
      <c r="T72" s="64">
        <v>1E-3</v>
      </c>
      <c r="U72" s="64">
        <v>1E-3</v>
      </c>
      <c r="V72" s="64">
        <v>1E-3</v>
      </c>
      <c r="W72" s="64">
        <v>1E-3</v>
      </c>
      <c r="X72" s="64">
        <v>1E-3</v>
      </c>
      <c r="Z72" s="86"/>
    </row>
    <row r="73" spans="3:26" s="1" customFormat="1" ht="15.75" x14ac:dyDescent="0.25">
      <c r="C73" s="38" t="s">
        <v>21</v>
      </c>
      <c r="D73" s="43">
        <v>0.999</v>
      </c>
      <c r="E73" s="43">
        <v>0.999</v>
      </c>
      <c r="F73" s="43">
        <v>0.999</v>
      </c>
      <c r="G73" s="43">
        <v>0.999</v>
      </c>
      <c r="H73" s="43">
        <v>0.999</v>
      </c>
      <c r="I73" s="43">
        <v>0.999</v>
      </c>
      <c r="J73" s="43">
        <v>0.999</v>
      </c>
      <c r="K73" s="43">
        <v>0.999</v>
      </c>
      <c r="L73" s="43">
        <v>0.999</v>
      </c>
      <c r="M73" s="43">
        <v>0.999</v>
      </c>
      <c r="N73" s="43">
        <v>0.999</v>
      </c>
      <c r="O73" s="43">
        <v>0.999</v>
      </c>
      <c r="P73" s="43">
        <v>0.999</v>
      </c>
      <c r="Q73" s="43">
        <v>0.999</v>
      </c>
      <c r="R73" s="43">
        <v>0.999</v>
      </c>
      <c r="S73" s="43">
        <v>0.999</v>
      </c>
      <c r="T73" s="43">
        <v>0.999</v>
      </c>
      <c r="U73" s="43">
        <v>0.999</v>
      </c>
      <c r="V73" s="43">
        <v>0.999</v>
      </c>
      <c r="W73" s="43">
        <v>0.999</v>
      </c>
      <c r="X73" s="43">
        <v>0.999</v>
      </c>
      <c r="Z73" s="16"/>
    </row>
    <row r="74" spans="3:26" s="1" customFormat="1" ht="15.75" x14ac:dyDescent="0.25">
      <c r="C74" s="38" t="s">
        <v>29</v>
      </c>
      <c r="D74" s="43">
        <v>18.564001098150598</v>
      </c>
      <c r="E74" s="43">
        <v>9.1995476281872168</v>
      </c>
      <c r="F74" s="43">
        <v>6.0756852737857532</v>
      </c>
      <c r="G74" s="43">
        <v>4.1599788899869514</v>
      </c>
      <c r="H74" s="43">
        <v>2.939650254136422</v>
      </c>
      <c r="I74" s="43">
        <v>2.1358160050725128</v>
      </c>
      <c r="J74" s="43">
        <v>1.5903901932019151</v>
      </c>
      <c r="K74" s="43">
        <v>0.93934440759012461</v>
      </c>
      <c r="L74" s="43">
        <v>0.74184581710812247</v>
      </c>
      <c r="M74" s="43">
        <v>0.39922869338841055</v>
      </c>
      <c r="N74" s="43">
        <v>0.28067821337430737</v>
      </c>
      <c r="O74" s="43">
        <v>0.20520933300341582</v>
      </c>
      <c r="P74" s="43">
        <v>0.15506097988645043</v>
      </c>
      <c r="Q74" s="43">
        <v>9.5914272286884081E-2</v>
      </c>
      <c r="R74" s="43">
        <v>7.7946682250027585E-2</v>
      </c>
      <c r="S74" s="43">
        <v>6.4497898336778561E-2</v>
      </c>
      <c r="T74" s="43">
        <v>5.4218541609115448E-2</v>
      </c>
      <c r="U74" s="43">
        <v>3.9879696503382821E-2</v>
      </c>
      <c r="V74" s="43">
        <v>3.4790825947426565E-2</v>
      </c>
      <c r="W74" s="43">
        <v>3.0648726035784037E-2</v>
      </c>
      <c r="X74" s="43">
        <v>2.7236846681110913E-2</v>
      </c>
      <c r="Z74" s="87"/>
    </row>
    <row r="75" spans="3:26" s="1" customFormat="1" ht="15.75" x14ac:dyDescent="0.25">
      <c r="C75" s="38" t="s">
        <v>27</v>
      </c>
      <c r="D75" s="43">
        <v>4.9097656074081897E-7</v>
      </c>
      <c r="E75" s="43">
        <v>4.9097656074081897E-7</v>
      </c>
      <c r="F75" s="43">
        <v>4.9097656074081897E-7</v>
      </c>
      <c r="G75" s="43">
        <v>4.9097656074081897E-7</v>
      </c>
      <c r="H75" s="43">
        <v>4.9097656074081897E-7</v>
      </c>
      <c r="I75" s="43">
        <v>4.9097656074081897E-7</v>
      </c>
      <c r="J75" s="43">
        <v>4.9097656074081897E-7</v>
      </c>
      <c r="K75" s="43">
        <v>4.9097656074081897E-7</v>
      </c>
      <c r="L75" s="43">
        <v>4.9097656074081897E-7</v>
      </c>
      <c r="M75" s="43">
        <v>4.9097656074081897E-7</v>
      </c>
      <c r="N75" s="43">
        <v>4.9097656074081897E-7</v>
      </c>
      <c r="O75" s="43">
        <v>4.9097656074081897E-7</v>
      </c>
      <c r="P75" s="43">
        <v>4.9097656074081897E-7</v>
      </c>
      <c r="Q75" s="43">
        <v>4.9097656074081897E-7</v>
      </c>
      <c r="R75" s="43">
        <v>4.9097656074081897E-7</v>
      </c>
      <c r="S75" s="43">
        <v>4.9097656074081897E-7</v>
      </c>
      <c r="T75" s="43">
        <v>4.9097656074081897E-7</v>
      </c>
      <c r="U75" s="43">
        <v>4.9097656074081897E-7</v>
      </c>
      <c r="V75" s="43">
        <v>4.9097656074081897E-7</v>
      </c>
      <c r="W75" s="43">
        <v>4.9097656074081897E-7</v>
      </c>
      <c r="X75" s="43">
        <v>4.9097656074081897E-7</v>
      </c>
      <c r="Z75" s="88"/>
    </row>
    <row r="76" spans="3:26" s="1" customFormat="1" ht="15.75" x14ac:dyDescent="0.25">
      <c r="C76" s="38" t="s">
        <v>0</v>
      </c>
      <c r="D76" s="93">
        <v>0.9750000000000113</v>
      </c>
      <c r="E76" s="39">
        <v>1.0500000000000205</v>
      </c>
      <c r="F76" s="39">
        <v>1.1000000000000212</v>
      </c>
      <c r="G76" s="39">
        <v>1.1500000000000061</v>
      </c>
      <c r="H76" s="39">
        <v>1.2000000000042939</v>
      </c>
      <c r="I76" s="39">
        <v>1.25</v>
      </c>
      <c r="J76" s="39">
        <v>1.3000000000000005</v>
      </c>
      <c r="K76" s="39">
        <v>1.40000000000568</v>
      </c>
      <c r="L76" s="39">
        <v>1.4500000000065743</v>
      </c>
      <c r="M76" s="39">
        <v>1.60000000000009</v>
      </c>
      <c r="N76" s="39">
        <v>1.7000000000000184</v>
      </c>
      <c r="O76" s="39">
        <v>1.8000000000009273</v>
      </c>
      <c r="P76" s="39">
        <v>1.9000000000000021</v>
      </c>
      <c r="Q76" s="39">
        <v>2.0999999999966565</v>
      </c>
      <c r="R76" s="39">
        <v>2.2000000000000006</v>
      </c>
      <c r="S76" s="39">
        <v>2.3000000000083403</v>
      </c>
      <c r="T76" s="39">
        <v>2.400000000000106</v>
      </c>
      <c r="U76" s="39">
        <v>2.5999999999999992</v>
      </c>
      <c r="V76" s="39">
        <v>2.6999999999997186</v>
      </c>
      <c r="W76" s="39">
        <v>2.7999999999998546</v>
      </c>
      <c r="X76" s="39">
        <v>2.9000000000000057</v>
      </c>
      <c r="Z76" s="16"/>
    </row>
    <row r="77" spans="3:26" s="1" customFormat="1" ht="15.75" x14ac:dyDescent="0.25">
      <c r="C77" s="38" t="s">
        <v>30</v>
      </c>
      <c r="D77" s="43">
        <v>25.881591751871909</v>
      </c>
      <c r="E77" s="43">
        <v>12.524988647259553</v>
      </c>
      <c r="F77" s="43">
        <v>8.1567046025067178</v>
      </c>
      <c r="G77" s="43">
        <v>5.5137729247412963</v>
      </c>
      <c r="H77" s="43">
        <v>3.8508373304932313</v>
      </c>
      <c r="I77" s="43">
        <v>2.7677889194865908</v>
      </c>
      <c r="J77" s="43">
        <v>2.0405311872780114</v>
      </c>
      <c r="K77" s="43">
        <v>1.1839490289356864</v>
      </c>
      <c r="L77" s="43">
        <v>0.92758988772915663</v>
      </c>
      <c r="M77" s="43">
        <v>0.48883959988811321</v>
      </c>
      <c r="N77" s="43">
        <v>0.33960972827704805</v>
      </c>
      <c r="O77" s="43">
        <v>0.24568017654572083</v>
      </c>
      <c r="P77" s="43">
        <v>0.1838912911342947</v>
      </c>
      <c r="Q77" s="43">
        <v>0.11191509570849933</v>
      </c>
      <c r="R77" s="43">
        <v>9.0314476151451772E-2</v>
      </c>
      <c r="S77" s="43">
        <v>7.4254783849762293E-2</v>
      </c>
      <c r="T77" s="43">
        <v>6.2055115265398614E-2</v>
      </c>
      <c r="U77" s="43">
        <v>4.5172239121810454E-2</v>
      </c>
      <c r="V77" s="43">
        <v>3.9226546719503486E-2</v>
      </c>
      <c r="W77" s="43">
        <v>3.440856040245216E-2</v>
      </c>
      <c r="X77" s="43">
        <v>3.0456360382642999E-2</v>
      </c>
      <c r="Z77" s="87"/>
    </row>
    <row r="78" spans="3:26" s="1" customFormat="1" ht="15.75" x14ac:dyDescent="0.25">
      <c r="C78" s="38" t="s">
        <v>28</v>
      </c>
      <c r="D78" s="43">
        <v>1.8921786948382904E-9</v>
      </c>
      <c r="E78" s="43">
        <v>1.8921786948382904E-9</v>
      </c>
      <c r="F78" s="43">
        <v>1.8921786948382904E-9</v>
      </c>
      <c r="G78" s="43">
        <v>1.8921786948382904E-9</v>
      </c>
      <c r="H78" s="43">
        <v>1.8921786948382904E-9</v>
      </c>
      <c r="I78" s="43">
        <v>1.8921786948382904E-9</v>
      </c>
      <c r="J78" s="43">
        <v>1.8921786948382904E-9</v>
      </c>
      <c r="K78" s="43">
        <v>1.8921786948382904E-9</v>
      </c>
      <c r="L78" s="43">
        <v>1.8921786948382904E-9</v>
      </c>
      <c r="M78" s="43">
        <v>1.8921786948382904E-9</v>
      </c>
      <c r="N78" s="43">
        <v>1.8921786948382904E-9</v>
      </c>
      <c r="O78" s="43">
        <v>1.8921786948382904E-9</v>
      </c>
      <c r="P78" s="43">
        <v>1.8921786948382904E-9</v>
      </c>
      <c r="Q78" s="43">
        <v>1.8921786948382904E-9</v>
      </c>
      <c r="R78" s="43">
        <v>1.8921786948382904E-9</v>
      </c>
      <c r="S78" s="43">
        <v>1.8921786948382904E-9</v>
      </c>
      <c r="T78" s="43">
        <v>1.8921786948382904E-9</v>
      </c>
      <c r="U78" s="43">
        <v>1.8921786948382904E-9</v>
      </c>
      <c r="V78" s="43">
        <v>1.8921786948382904E-9</v>
      </c>
      <c r="W78" s="43">
        <v>1.8921786948382904E-9</v>
      </c>
      <c r="X78" s="43">
        <v>1.8921786948382904E-9</v>
      </c>
      <c r="Z78" s="89" t="s">
        <v>38</v>
      </c>
    </row>
    <row r="79" spans="3:26" s="1" customFormat="1" ht="16.5" thickBot="1" x14ac:dyDescent="0.3">
      <c r="C79" s="79" t="s">
        <v>0</v>
      </c>
      <c r="D79" s="81">
        <v>0.97500000000000031</v>
      </c>
      <c r="E79" s="81">
        <v>1.0499999999996665</v>
      </c>
      <c r="F79" s="82">
        <v>1.0999999999999996</v>
      </c>
      <c r="G79" s="81">
        <v>1.1500000000000006</v>
      </c>
      <c r="H79" s="82">
        <v>1.1999999999999995</v>
      </c>
      <c r="I79" s="81">
        <v>1.2499999999999996</v>
      </c>
      <c r="J79" s="82">
        <v>1.3</v>
      </c>
      <c r="K79" s="82">
        <v>1.4000000000005037</v>
      </c>
      <c r="L79" s="81">
        <v>1.4500000000000002</v>
      </c>
      <c r="M79" s="82">
        <v>1.5999999999999384</v>
      </c>
      <c r="N79" s="82">
        <v>1.7000000000000004</v>
      </c>
      <c r="O79" s="82">
        <v>1.8000000000000005</v>
      </c>
      <c r="P79" s="82">
        <v>1.899999999999997</v>
      </c>
      <c r="Q79" s="82">
        <v>2.1</v>
      </c>
      <c r="R79" s="82">
        <v>2.1999999999971842</v>
      </c>
      <c r="S79" s="82">
        <v>2.2999999999999963</v>
      </c>
      <c r="T79" s="82">
        <v>2.3999999999999972</v>
      </c>
      <c r="U79" s="82">
        <v>2.5999999999999992</v>
      </c>
      <c r="V79" s="82">
        <v>2.7000000000003732</v>
      </c>
      <c r="W79" s="82">
        <v>2.7999999999988576</v>
      </c>
      <c r="X79" s="82">
        <v>2.899999999993204</v>
      </c>
      <c r="Z79" s="91" t="s">
        <v>37</v>
      </c>
    </row>
    <row r="80" spans="3:26" s="1" customFormat="1" ht="15.75" x14ac:dyDescent="0.25">
      <c r="C80" s="45" t="s">
        <v>20</v>
      </c>
      <c r="D80" s="64">
        <v>2.9212242805337758</v>
      </c>
      <c r="E80" s="64">
        <v>2.2191543119968533</v>
      </c>
      <c r="F80" s="64">
        <v>1.8042947851341744</v>
      </c>
      <c r="G80" s="64">
        <v>1.425509999737929</v>
      </c>
      <c r="H80" s="64">
        <v>1.0782906130960603</v>
      </c>
      <c r="I80" s="64">
        <v>0.75884877744036461</v>
      </c>
      <c r="J80" s="64">
        <v>0.46397939065488042</v>
      </c>
      <c r="K80" s="64">
        <v>-6.2573085775533333E-2</v>
      </c>
      <c r="L80" s="64">
        <v>-0.29861385106167077</v>
      </c>
      <c r="M80" s="64">
        <v>-0.91822085990239477</v>
      </c>
      <c r="N80" s="64">
        <v>-1.2705464139656524</v>
      </c>
      <c r="O80" s="64">
        <v>-1.5837246842470323</v>
      </c>
      <c r="P80" s="64">
        <v>-1.8639368208094442</v>
      </c>
      <c r="Q80" s="64">
        <v>-2.344300483485287</v>
      </c>
      <c r="R80" s="64">
        <v>-2.5517302469238978</v>
      </c>
      <c r="S80" s="64">
        <v>-2.7411226396371915</v>
      </c>
      <c r="T80" s="64">
        <v>-2.9147323329289279</v>
      </c>
      <c r="U80" s="64">
        <v>-3.2218879441636257</v>
      </c>
      <c r="V80" s="64">
        <v>-3.3584015491565351</v>
      </c>
      <c r="W80" s="64">
        <v>-3.4851641823647714</v>
      </c>
      <c r="X80" s="64">
        <v>-3.6031845650069276</v>
      </c>
      <c r="Z80" s="86">
        <v>2.6759974321143667</v>
      </c>
    </row>
    <row r="81" spans="3:26" s="1" customFormat="1" ht="16.5" thickBot="1" x14ac:dyDescent="0.3">
      <c r="C81" s="50" t="s">
        <v>22</v>
      </c>
      <c r="D81" s="69">
        <v>3.253531972836853</v>
      </c>
      <c r="E81" s="69">
        <v>2.5277257405640947</v>
      </c>
      <c r="F81" s="69">
        <v>2.098840239675539</v>
      </c>
      <c r="G81" s="69">
        <v>1.7072491301687991</v>
      </c>
      <c r="H81" s="69">
        <v>1.3482906130923111</v>
      </c>
      <c r="I81" s="69">
        <v>1.0180487774367653</v>
      </c>
      <c r="J81" s="69">
        <v>0.71321015988218872</v>
      </c>
      <c r="K81" s="69">
        <v>0.16885548564974107</v>
      </c>
      <c r="L81" s="69">
        <v>-7.5165575202704671E-2</v>
      </c>
      <c r="M81" s="69">
        <v>-0.71572085990519896</v>
      </c>
      <c r="N81" s="69">
        <v>-1.0799581786741814</v>
      </c>
      <c r="O81" s="69">
        <v>-1.4037246842495319</v>
      </c>
      <c r="P81" s="69">
        <v>-1.6934105050223383</v>
      </c>
      <c r="Q81" s="69">
        <v>-2.1900147692017153</v>
      </c>
      <c r="R81" s="69">
        <v>-2.4044575196530271</v>
      </c>
      <c r="S81" s="69">
        <v>-2.6002530744217562</v>
      </c>
      <c r="T81" s="69">
        <v>-2.7797323329308021</v>
      </c>
      <c r="U81" s="69">
        <v>-3.0972725595499715</v>
      </c>
      <c r="V81" s="69">
        <v>-3.2384015491582177</v>
      </c>
      <c r="W81" s="69">
        <v>-3.3694498966520454</v>
      </c>
      <c r="X81" s="69">
        <v>-3.491460427077183</v>
      </c>
      <c r="Z81" s="92">
        <v>3</v>
      </c>
    </row>
    <row r="82" spans="3:26" s="1" customFormat="1" x14ac:dyDescent="0.25"/>
  </sheetData>
  <dataConsolidate/>
  <mergeCells count="4">
    <mergeCell ref="AA8:AB8"/>
    <mergeCell ref="Z21:AA21"/>
    <mergeCell ref="AP15:AQ15"/>
    <mergeCell ref="AW27:AX2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</vt:lpstr>
      <vt:lpstr>Datenbank</vt:lpstr>
    </vt:vector>
  </TitlesOfParts>
  <Company>Hochschule Merseburg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RRSB Körnungsnetz</dc:title>
  <dc:subject/>
  <dc:creator>S. Lebioda</dc:creator>
  <cp:lastModifiedBy>Mikronaut</cp:lastModifiedBy>
  <cp:lastPrinted>2017-12-14T13:15:53Z</cp:lastPrinted>
  <dcterms:created xsi:type="dcterms:W3CDTF">2009-06-11T18:22:41Z</dcterms:created>
  <dcterms:modified xsi:type="dcterms:W3CDTF">2020-02-05T09:10:00Z</dcterms:modified>
  <cp:category/>
</cp:coreProperties>
</file>