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7980" windowHeight="5775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</sheets>
  <calcPr calcId="125725"/>
</workbook>
</file>

<file path=xl/calcChain.xml><?xml version="1.0" encoding="utf-8"?>
<calcChain xmlns="http://schemas.openxmlformats.org/spreadsheetml/2006/main">
  <c r="E37" i="1"/>
  <c r="E38"/>
  <c r="B35"/>
  <c r="A35" s="1"/>
  <c r="F35" s="1"/>
  <c r="B36"/>
  <c r="A36" s="1"/>
  <c r="F36" s="1"/>
  <c r="B37"/>
  <c r="A37" s="1"/>
  <c r="F37" s="1"/>
  <c r="B38"/>
  <c r="A38" s="1"/>
  <c r="F38" s="1"/>
  <c r="B39"/>
  <c r="A39" s="1"/>
  <c r="F39" s="1"/>
  <c r="B34"/>
  <c r="A34"/>
  <c r="F34" s="1"/>
  <c r="F23"/>
  <c r="F24"/>
  <c r="F25"/>
  <c r="F26"/>
  <c r="F27"/>
  <c r="F22"/>
  <c r="E24"/>
  <c r="B24"/>
  <c r="C24" s="1"/>
  <c r="B7"/>
  <c r="E22"/>
  <c r="B23"/>
  <c r="C23" s="1"/>
  <c r="B25"/>
  <c r="C25" s="1"/>
  <c r="B26"/>
  <c r="C26" s="1"/>
  <c r="B27"/>
  <c r="C27" s="1"/>
  <c r="B22"/>
  <c r="C22" s="1"/>
  <c r="E23"/>
  <c r="E26"/>
  <c r="E27"/>
  <c r="E34"/>
  <c r="E35"/>
  <c r="E36"/>
  <c r="E39"/>
  <c r="B5"/>
  <c r="D5"/>
  <c r="D4"/>
  <c r="E25"/>
</calcChain>
</file>

<file path=xl/sharedStrings.xml><?xml version="1.0" encoding="utf-8"?>
<sst xmlns="http://schemas.openxmlformats.org/spreadsheetml/2006/main" count="55" uniqueCount="31">
  <si>
    <t xml:space="preserve">Eigenfrequenzen </t>
  </si>
  <si>
    <t>f0</t>
  </si>
  <si>
    <t>f1</t>
  </si>
  <si>
    <t>f2</t>
  </si>
  <si>
    <t>f3</t>
  </si>
  <si>
    <t>Hz</t>
  </si>
  <si>
    <t>Nennmoment</t>
  </si>
  <si>
    <t>Leistung</t>
  </si>
  <si>
    <t>kW</t>
  </si>
  <si>
    <t>Drehzahl</t>
  </si>
  <si>
    <t>1/min</t>
  </si>
  <si>
    <t>1/s</t>
  </si>
  <si>
    <t>Blattfrequenz</t>
  </si>
  <si>
    <t>Nm</t>
  </si>
  <si>
    <t>Übung Windkraftanlage</t>
  </si>
  <si>
    <t>Erregerfrequenz</t>
  </si>
  <si>
    <t>Ordnung</t>
  </si>
  <si>
    <t>Eigenfrequenz</t>
  </si>
  <si>
    <t>zur "ersten"</t>
  </si>
  <si>
    <t>welle</t>
  </si>
  <si>
    <t>Last-</t>
  </si>
  <si>
    <t>viefaches</t>
  </si>
  <si>
    <t>(Blattfrequenz)</t>
  </si>
  <si>
    <t>Resonanz</t>
  </si>
  <si>
    <t>Frequenzdurchlauf mit n=0,1+0,1*t</t>
  </si>
  <si>
    <t>Drehzahl WKA</t>
  </si>
  <si>
    <t>rpm</t>
  </si>
  <si>
    <t>etha</t>
  </si>
  <si>
    <t>(M^+Mnenn)/Mnenn</t>
  </si>
  <si>
    <t>U/s</t>
  </si>
  <si>
    <t>M^-Propeller-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</si>
</sst>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0"/>
      <color rgb="FF0070C0"/>
      <name val="Arial"/>
      <family val="2"/>
    </font>
    <font>
      <sz val="10"/>
      <color theme="3" tint="0.39997558519241921"/>
      <name val="Arial"/>
      <family val="2"/>
    </font>
    <font>
      <sz val="10"/>
      <color rgb="FF0000C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/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A9" sqref="A9"/>
    </sheetView>
  </sheetViews>
  <sheetFormatPr baseColWidth="10" defaultRowHeight="12.75"/>
  <cols>
    <col min="1" max="1" width="17.42578125" customWidth="1"/>
    <col min="2" max="2" width="14" bestFit="1" customWidth="1"/>
    <col min="3" max="3" width="12.7109375" bestFit="1" customWidth="1"/>
    <col min="5" max="5" width="17.42578125" bestFit="1" customWidth="1"/>
    <col min="6" max="6" width="14.85546875" customWidth="1"/>
  </cols>
  <sheetData>
    <row r="1" spans="1:5">
      <c r="A1" s="5" t="s">
        <v>14</v>
      </c>
    </row>
    <row r="2" spans="1:5">
      <c r="A2" s="1"/>
    </row>
    <row r="3" spans="1:5">
      <c r="A3" s="1" t="s">
        <v>7</v>
      </c>
      <c r="B3" s="2">
        <v>1200</v>
      </c>
      <c r="C3" t="s">
        <v>8</v>
      </c>
    </row>
    <row r="4" spans="1:5">
      <c r="A4" s="1" t="s">
        <v>9</v>
      </c>
      <c r="B4" s="2">
        <v>45</v>
      </c>
      <c r="C4" t="s">
        <v>10</v>
      </c>
      <c r="D4">
        <f>B4/60</f>
        <v>0.75</v>
      </c>
      <c r="E4" t="s">
        <v>11</v>
      </c>
    </row>
    <row r="5" spans="1:5">
      <c r="A5" s="1" t="s">
        <v>12</v>
      </c>
      <c r="B5" s="3">
        <f>B4*3</f>
        <v>135</v>
      </c>
      <c r="C5" t="s">
        <v>10</v>
      </c>
      <c r="D5">
        <f>B5/60</f>
        <v>2.25</v>
      </c>
      <c r="E5" t="s">
        <v>11</v>
      </c>
    </row>
    <row r="6" spans="1:5">
      <c r="A6" s="1" t="s">
        <v>27</v>
      </c>
      <c r="B6" s="26">
        <v>0.85</v>
      </c>
    </row>
    <row r="7" spans="1:5">
      <c r="A7" s="1" t="s">
        <v>6</v>
      </c>
      <c r="B7" s="4">
        <f>B3/2/PI()*60/B4*1000/B6</f>
        <v>299585.77523180295</v>
      </c>
      <c r="C7" t="s">
        <v>13</v>
      </c>
    </row>
    <row r="9" spans="1:5">
      <c r="A9" s="6"/>
    </row>
    <row r="11" spans="1:5">
      <c r="A11" s="5" t="s">
        <v>0</v>
      </c>
    </row>
    <row r="12" spans="1:5">
      <c r="A12" s="1" t="s">
        <v>1</v>
      </c>
      <c r="B12" s="2"/>
      <c r="C12" t="s">
        <v>5</v>
      </c>
    </row>
    <row r="13" spans="1:5">
      <c r="A13" s="1" t="s">
        <v>2</v>
      </c>
      <c r="B13" s="2"/>
      <c r="C13" t="s">
        <v>5</v>
      </c>
    </row>
    <row r="14" spans="1:5">
      <c r="A14" s="1" t="s">
        <v>3</v>
      </c>
      <c r="B14" s="2"/>
      <c r="C14" t="s">
        <v>5</v>
      </c>
    </row>
    <row r="15" spans="1:5">
      <c r="A15" s="1" t="s">
        <v>4</v>
      </c>
      <c r="B15" s="2"/>
      <c r="C15" t="s">
        <v>5</v>
      </c>
    </row>
    <row r="16" spans="1:5">
      <c r="A16" s="1"/>
      <c r="B16" s="2"/>
    </row>
    <row r="17" spans="1:7">
      <c r="A17" s="1"/>
      <c r="B17" s="2"/>
    </row>
    <row r="18" spans="1:7">
      <c r="A18" s="15" t="s">
        <v>24</v>
      </c>
    </row>
    <row r="19" spans="1:7">
      <c r="A19" s="7" t="s">
        <v>25</v>
      </c>
      <c r="B19" s="7" t="s">
        <v>15</v>
      </c>
      <c r="C19" s="7" t="s">
        <v>16</v>
      </c>
      <c r="D19" s="14" t="s">
        <v>30</v>
      </c>
      <c r="E19" s="7" t="s">
        <v>20</v>
      </c>
      <c r="F19" s="14" t="s">
        <v>25</v>
      </c>
      <c r="G19" s="7"/>
    </row>
    <row r="20" spans="1:7">
      <c r="A20" s="7"/>
      <c r="B20" s="7" t="s">
        <v>22</v>
      </c>
      <c r="C20" s="7" t="s">
        <v>18</v>
      </c>
      <c r="D20" s="7" t="s">
        <v>19</v>
      </c>
      <c r="E20" s="7" t="s">
        <v>21</v>
      </c>
      <c r="F20" s="7"/>
      <c r="G20" s="7"/>
    </row>
    <row r="21" spans="1:7">
      <c r="A21" s="7" t="s">
        <v>26</v>
      </c>
      <c r="B21" s="7" t="s">
        <v>5</v>
      </c>
      <c r="C21" s="7" t="s">
        <v>17</v>
      </c>
      <c r="D21" s="7" t="s">
        <v>13</v>
      </c>
      <c r="E21" s="14" t="s">
        <v>28</v>
      </c>
      <c r="F21" s="14" t="s">
        <v>29</v>
      </c>
      <c r="G21" s="7"/>
    </row>
    <row r="22" spans="1:7">
      <c r="A22" s="10"/>
      <c r="B22" s="14">
        <f t="shared" ref="B22:B27" si="0">A22/60*3</f>
        <v>0</v>
      </c>
      <c r="C22" s="9" t="e">
        <f t="shared" ref="C22:C27" si="1">$B$13/B22</f>
        <v>#DIV/0!</v>
      </c>
      <c r="D22" s="10"/>
      <c r="E22" s="9">
        <f t="shared" ref="E22:E27" si="2">($B$7+D22)/$B$7</f>
        <v>1</v>
      </c>
      <c r="F22" s="8">
        <f>A22/60</f>
        <v>0</v>
      </c>
      <c r="G22" s="9"/>
    </row>
    <row r="23" spans="1:7">
      <c r="A23" s="10"/>
      <c r="B23" s="14">
        <f t="shared" si="0"/>
        <v>0</v>
      </c>
      <c r="C23" s="9" t="e">
        <f t="shared" si="1"/>
        <v>#DIV/0!</v>
      </c>
      <c r="D23" s="10"/>
      <c r="E23" s="9">
        <f t="shared" si="2"/>
        <v>1</v>
      </c>
      <c r="F23" s="8">
        <f t="shared" ref="F23:F27" si="3">A23/60</f>
        <v>0</v>
      </c>
      <c r="G23" s="9"/>
    </row>
    <row r="24" spans="1:7">
      <c r="A24" s="10"/>
      <c r="B24" s="14">
        <f t="shared" si="0"/>
        <v>0</v>
      </c>
      <c r="C24" s="9" t="e">
        <f t="shared" si="1"/>
        <v>#DIV/0!</v>
      </c>
      <c r="D24" s="10"/>
      <c r="E24" s="9">
        <f t="shared" si="2"/>
        <v>1</v>
      </c>
      <c r="F24" s="8">
        <f t="shared" si="3"/>
        <v>0</v>
      </c>
      <c r="G24" s="9"/>
    </row>
    <row r="25" spans="1:7">
      <c r="A25" s="10"/>
      <c r="B25" s="14">
        <f t="shared" si="0"/>
        <v>0</v>
      </c>
      <c r="C25" s="9" t="e">
        <f t="shared" si="1"/>
        <v>#DIV/0!</v>
      </c>
      <c r="D25" s="10"/>
      <c r="E25" s="9">
        <f t="shared" si="2"/>
        <v>1</v>
      </c>
      <c r="F25" s="8">
        <f t="shared" si="3"/>
        <v>0</v>
      </c>
      <c r="G25" s="9"/>
    </row>
    <row r="26" spans="1:7">
      <c r="A26" s="11"/>
      <c r="B26" s="14">
        <f t="shared" si="0"/>
        <v>0</v>
      </c>
      <c r="C26" s="9" t="e">
        <f t="shared" si="1"/>
        <v>#DIV/0!</v>
      </c>
      <c r="D26" s="10"/>
      <c r="E26" s="9">
        <f t="shared" si="2"/>
        <v>1</v>
      </c>
      <c r="F26" s="8">
        <f t="shared" si="3"/>
        <v>0</v>
      </c>
      <c r="G26" s="9"/>
    </row>
    <row r="27" spans="1:7">
      <c r="A27" s="23"/>
      <c r="B27" s="17">
        <f t="shared" si="0"/>
        <v>0</v>
      </c>
      <c r="C27" s="18" t="e">
        <f t="shared" si="1"/>
        <v>#DIV/0!</v>
      </c>
      <c r="D27" s="24"/>
      <c r="E27" s="18">
        <f t="shared" si="2"/>
        <v>1</v>
      </c>
      <c r="F27" s="19">
        <f t="shared" si="3"/>
        <v>0</v>
      </c>
      <c r="G27" s="12"/>
    </row>
    <row r="28" spans="1:7">
      <c r="A28" s="7"/>
      <c r="B28" s="7"/>
      <c r="C28" s="7"/>
      <c r="D28" s="7"/>
      <c r="E28" s="7"/>
      <c r="F28" s="7"/>
      <c r="G28" s="7"/>
    </row>
    <row r="29" spans="1:7">
      <c r="A29" s="7"/>
      <c r="B29" s="7"/>
      <c r="C29" s="7"/>
      <c r="D29" s="7"/>
      <c r="E29" s="7"/>
      <c r="F29" s="7"/>
      <c r="G29" s="7"/>
    </row>
    <row r="30" spans="1:7">
      <c r="A30" s="16" t="s">
        <v>23</v>
      </c>
      <c r="B30" s="7"/>
      <c r="C30" s="7"/>
      <c r="D30" s="7"/>
      <c r="E30" s="7"/>
      <c r="F30" s="7"/>
      <c r="G30" s="7"/>
    </row>
    <row r="31" spans="1:7">
      <c r="A31" s="7" t="s">
        <v>25</v>
      </c>
      <c r="B31" s="7" t="s">
        <v>15</v>
      </c>
      <c r="C31" s="7" t="s">
        <v>16</v>
      </c>
      <c r="D31" s="14" t="s">
        <v>30</v>
      </c>
      <c r="E31" s="7" t="s">
        <v>20</v>
      </c>
      <c r="F31" s="14" t="s">
        <v>25</v>
      </c>
      <c r="G31" s="7"/>
    </row>
    <row r="32" spans="1:7">
      <c r="A32" s="7"/>
      <c r="B32" s="7" t="s">
        <v>22</v>
      </c>
      <c r="C32" s="7" t="s">
        <v>18</v>
      </c>
      <c r="D32" s="7" t="s">
        <v>19</v>
      </c>
      <c r="E32" s="7" t="s">
        <v>21</v>
      </c>
      <c r="F32" s="7"/>
      <c r="G32" s="7"/>
    </row>
    <row r="33" spans="1:7">
      <c r="A33" s="7" t="s">
        <v>26</v>
      </c>
      <c r="B33" s="7" t="s">
        <v>5</v>
      </c>
      <c r="C33" s="7" t="s">
        <v>17</v>
      </c>
      <c r="D33" s="7" t="s">
        <v>13</v>
      </c>
      <c r="E33" s="14" t="s">
        <v>28</v>
      </c>
      <c r="F33" s="14" t="s">
        <v>29</v>
      </c>
      <c r="G33" s="7"/>
    </row>
    <row r="34" spans="1:7">
      <c r="A34" s="13" t="e">
        <f>B34/3*60</f>
        <v>#DIV/0!</v>
      </c>
      <c r="B34" s="14" t="e">
        <f>$B$13/C34</f>
        <v>#DIV/0!</v>
      </c>
      <c r="C34" s="25"/>
      <c r="D34" s="10"/>
      <c r="E34" s="9">
        <f>($B$7+D34)/$B$7</f>
        <v>1</v>
      </c>
      <c r="F34" s="8" t="e">
        <f>A34/60</f>
        <v>#DIV/0!</v>
      </c>
      <c r="G34" s="9"/>
    </row>
    <row r="35" spans="1:7">
      <c r="A35" s="13" t="e">
        <f t="shared" ref="A35:A39" si="4">B35/3*60</f>
        <v>#DIV/0!</v>
      </c>
      <c r="B35" s="14" t="e">
        <f t="shared" ref="B35:B39" si="5">$B$13/C35</f>
        <v>#DIV/0!</v>
      </c>
      <c r="C35" s="25"/>
      <c r="D35" s="10"/>
      <c r="E35" s="9">
        <f>($B$7+D35)/$B$7</f>
        <v>1</v>
      </c>
      <c r="F35" s="8" t="e">
        <f t="shared" ref="F35:F39" si="6">A35/60</f>
        <v>#DIV/0!</v>
      </c>
      <c r="G35" s="9"/>
    </row>
    <row r="36" spans="1:7">
      <c r="A36" s="13" t="e">
        <f t="shared" si="4"/>
        <v>#DIV/0!</v>
      </c>
      <c r="B36" s="14" t="e">
        <f t="shared" si="5"/>
        <v>#DIV/0!</v>
      </c>
      <c r="C36" s="25"/>
      <c r="D36" s="10"/>
      <c r="E36" s="9">
        <f>($B$7+D36)/$B$7</f>
        <v>1</v>
      </c>
      <c r="F36" s="8" t="e">
        <f t="shared" si="6"/>
        <v>#DIV/0!</v>
      </c>
      <c r="G36" s="9"/>
    </row>
    <row r="37" spans="1:7">
      <c r="A37" s="13" t="e">
        <f t="shared" si="4"/>
        <v>#DIV/0!</v>
      </c>
      <c r="B37" s="14" t="e">
        <f t="shared" si="5"/>
        <v>#DIV/0!</v>
      </c>
      <c r="C37" s="25"/>
      <c r="D37" s="10"/>
      <c r="E37" s="9">
        <f t="shared" ref="E37:E38" si="7">($B$7+D37)/$B$7</f>
        <v>1</v>
      </c>
      <c r="F37" s="8" t="e">
        <f t="shared" si="6"/>
        <v>#DIV/0!</v>
      </c>
      <c r="G37" s="9"/>
    </row>
    <row r="38" spans="1:7">
      <c r="A38" s="13" t="e">
        <f t="shared" si="4"/>
        <v>#DIV/0!</v>
      </c>
      <c r="B38" s="14" t="e">
        <f t="shared" si="5"/>
        <v>#DIV/0!</v>
      </c>
      <c r="C38" s="25"/>
      <c r="D38" s="10"/>
      <c r="E38" s="9">
        <f t="shared" si="7"/>
        <v>1</v>
      </c>
      <c r="F38" s="8" t="e">
        <f t="shared" si="6"/>
        <v>#DIV/0!</v>
      </c>
      <c r="G38" s="9"/>
    </row>
    <row r="39" spans="1:7">
      <c r="A39" s="18" t="e">
        <f t="shared" si="4"/>
        <v>#DIV/0!</v>
      </c>
      <c r="B39" s="17" t="e">
        <f t="shared" si="5"/>
        <v>#DIV/0!</v>
      </c>
      <c r="C39" s="20"/>
      <c r="D39" s="21"/>
      <c r="E39" s="18">
        <f>($B$7+D39)/$B$7</f>
        <v>1</v>
      </c>
      <c r="F39" s="19" t="e">
        <f t="shared" si="6"/>
        <v>#DIV/0!</v>
      </c>
      <c r="G39" s="9"/>
    </row>
    <row r="40" spans="1:7">
      <c r="A40" s="11"/>
      <c r="B40" s="17"/>
      <c r="C40" s="22"/>
      <c r="D40" s="24"/>
      <c r="E40" s="18"/>
      <c r="F40" s="19"/>
      <c r="G40" s="12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</vt:vector>
  </TitlesOfParts>
  <Company>FH Merseburg, FB3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Stoehr</dc:creator>
  <cp:lastModifiedBy>stoehr</cp:lastModifiedBy>
  <dcterms:created xsi:type="dcterms:W3CDTF">2007-04-10T11:30:15Z</dcterms:created>
  <dcterms:modified xsi:type="dcterms:W3CDTF">2013-05-31T10:35:56Z</dcterms:modified>
</cp:coreProperties>
</file>